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<sst xmlns="http://schemas.openxmlformats.org/spreadsheetml/2006/main" count="90" uniqueCount="66">
  <si>
    <t xml:space="preserve">           采购项目汇总表（按开标时间统计）</t>
  </si>
  <si>
    <t>制表单位：康平县政府采购管理办公室                                                                2021年9月3日</t>
  </si>
  <si>
    <t>序号</t>
  </si>
  <si>
    <t>开标时间</t>
  </si>
  <si>
    <t>采购人</t>
  </si>
  <si>
    <t>采购项目名称</t>
  </si>
  <si>
    <t>采购方式</t>
  </si>
  <si>
    <t>代理机构</t>
  </si>
  <si>
    <t>预算金额（元）</t>
  </si>
  <si>
    <t>中标金额（元）</t>
  </si>
  <si>
    <t>中标供应商</t>
  </si>
  <si>
    <t>资金拨付
情况（万元）</t>
  </si>
  <si>
    <t>资金来源</t>
  </si>
  <si>
    <t>康平县住房和城乡建设局</t>
  </si>
  <si>
    <t>康平县城区排水管网精准探测及绘制地形图建设项目</t>
  </si>
  <si>
    <t>公开招标</t>
  </si>
  <si>
    <t xml:space="preserve"> 辽宁信达项目管理有限公司</t>
  </si>
  <si>
    <t>辽宁地矿测绘院有限责任公司</t>
  </si>
  <si>
    <t>县级资金</t>
  </si>
  <si>
    <t>康平县现代农业服务中心</t>
  </si>
  <si>
    <t>2022年度高标准农田建设项目工程验收服务采购</t>
  </si>
  <si>
    <t>辽宁德信工程技术有限公司</t>
  </si>
  <si>
    <t>中煤科工集团沈阳设计研究院有限公司</t>
  </si>
  <si>
    <t>中央70%省22%市8%</t>
  </si>
  <si>
    <t>自然资源保护与行政执法中心</t>
  </si>
  <si>
    <t>康平县自然资源保护与行政执法中心关于申请采购康平县二道河张强段山洪沟防洪治理工程设计服务的请示</t>
  </si>
  <si>
    <t>竞争性磋商</t>
  </si>
  <si>
    <t>辽宁轩泽工程管理服务有限公司</t>
  </si>
  <si>
    <t>辽宁天阳工程技术咨询服务有限公司</t>
  </si>
  <si>
    <t>中央及市级资金</t>
  </si>
  <si>
    <t>合计</t>
  </si>
  <si>
    <t>康平县档案馆</t>
  </si>
  <si>
    <t>婚姻档案数字化服务与档案管理系统建设项目</t>
  </si>
  <si>
    <t>康平县财政事务与国有资产服务中心（集采中心）</t>
  </si>
  <si>
    <t>申江万国辽宁数据信息有限公司</t>
  </si>
  <si>
    <t>海州乡人民政府</t>
  </si>
  <si>
    <t>康平县海州乡国土空间规划编制项目</t>
  </si>
  <si>
    <t>辽宁惠泽项目管理有限公司</t>
  </si>
  <si>
    <t>智诚建科设计有限公司</t>
  </si>
  <si>
    <t>乡镇自有资金</t>
  </si>
  <si>
    <t>康平县东升乡人民政府</t>
  </si>
  <si>
    <t>康平县东升乡国土空间规划</t>
  </si>
  <si>
    <t>辽宁建鑫亿方项目管理有限公司</t>
  </si>
  <si>
    <t>沈阳祺鹏集团有限公司</t>
  </si>
  <si>
    <r>
      <t> </t>
    </r>
    <r>
      <rPr>
        <sz val="12"/>
        <color indexed="63"/>
        <rFont val="仿宋"/>
        <family val="3"/>
      </rPr>
      <t>康平县柳树屯蒙古族满族乡人民政府</t>
    </r>
  </si>
  <si>
    <t>康平县柳树屯乡国土空间规划</t>
  </si>
  <si>
    <t>辽宁博昊土地科技发展有限公司</t>
  </si>
  <si>
    <t>康平县民政局</t>
  </si>
  <si>
    <t>康平县居家和社区基本养老服务提升行动项目</t>
  </si>
  <si>
    <t>辽宁锦星招投标代理有限公司</t>
  </si>
  <si>
    <t>沈阳市和平区惠万民社会工作服务中心</t>
  </si>
  <si>
    <t>市级资金</t>
  </si>
  <si>
    <t>没有预算，按实际工程量结算</t>
  </si>
  <si>
    <t xml:space="preserve"> 康平县现代农业服务中心</t>
  </si>
  <si>
    <t>康平县2021年基层农技推广补助项目物化补贴物资采购</t>
  </si>
  <si>
    <t>康平县隆顺农业技术物资服务有限公司</t>
  </si>
  <si>
    <t>康平县水库专业化管养服务</t>
  </si>
  <si>
    <t>青岛市水利勘测设计研究院有限公司</t>
  </si>
  <si>
    <t>康平县交通运输局</t>
  </si>
  <si>
    <t>卧龙湖交通基础设施建设及运营项目空气能设备采购及安装</t>
  </si>
  <si>
    <t>辽宁嘉奕项目管理有限公司</t>
  </si>
  <si>
    <t>辽宁哲诚新能源环保科技有限公司</t>
  </si>
  <si>
    <t>国债资金</t>
  </si>
  <si>
    <t>黑土地保护利用项目耕地质量监测点及耕地质量调查点服务采购</t>
  </si>
  <si>
    <t xml:space="preserve"> 辽宁工程招标有限公司</t>
  </si>
  <si>
    <t>辽宁奉天检测技术有限公司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</si>
</sst>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2">
    <font>
      <sz val="12"/>
      <name val="宋体"/>
      <family val="0"/>
    </font>
    <font>
      <sz val="11"/>
      <name val="宋体"/>
      <family val="0"/>
    </font>
    <font>
      <sz val="12"/>
      <color indexed="8"/>
      <name val="仿宋"/>
      <family val="3"/>
    </font>
    <font>
      <b/>
      <sz val="12"/>
      <color indexed="8"/>
      <name val="仿宋"/>
      <family val="3"/>
    </font>
    <font>
      <sz val="12"/>
      <color indexed="63"/>
      <name val="仿宋"/>
      <family val="3"/>
    </font>
    <font>
      <b/>
      <sz val="12"/>
      <color indexed="63"/>
      <name val="仿宋"/>
      <family val="3"/>
    </font>
    <font>
      <sz val="12"/>
      <color indexed="63"/>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sz val="11"/>
      <color indexed="16"/>
      <name val="宋体"/>
      <family val="0"/>
    </font>
    <font>
      <u val="single"/>
      <sz val="11"/>
      <color indexed="12"/>
      <name val="宋体"/>
      <family val="0"/>
    </font>
    <font>
      <b/>
      <sz val="18"/>
      <color indexed="54"/>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b/>
      <sz val="12"/>
      <color theme="1"/>
      <name val="仿宋"/>
      <family val="3"/>
    </font>
    <font>
      <sz val="12"/>
      <color rgb="FF333333"/>
      <name val="仿宋"/>
      <family val="3"/>
    </font>
    <font>
      <sz val="12"/>
      <color rgb="FF000000"/>
      <name val="仿宋"/>
      <family val="3"/>
    </font>
    <font>
      <b/>
      <sz val="12"/>
      <color rgb="FF333333"/>
      <name val="仿宋"/>
      <family val="3"/>
    </font>
    <font>
      <sz val="12"/>
      <color rgb="FF33333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4">
    <xf numFmtId="0" fontId="0" fillId="0" borderId="0" xfId="0" applyAlignment="1">
      <alignment vertical="center"/>
    </xf>
    <xf numFmtId="0" fontId="46" fillId="0" borderId="0" xfId="0" applyFont="1" applyFill="1" applyBorder="1" applyAlignment="1">
      <alignment vertical="center"/>
    </xf>
    <xf numFmtId="0" fontId="46" fillId="0" borderId="0" xfId="0" applyFont="1" applyFill="1" applyBorder="1" applyAlignment="1">
      <alignment vertical="center" wrapText="1"/>
    </xf>
    <xf numFmtId="0" fontId="46" fillId="0" borderId="0" xfId="0" applyFont="1" applyFill="1" applyAlignment="1">
      <alignment vertical="center" wrapText="1"/>
    </xf>
    <xf numFmtId="0" fontId="46" fillId="0" borderId="0" xfId="0" applyFont="1" applyFill="1" applyBorder="1" applyAlignment="1">
      <alignment horizontal="center" vertical="center"/>
    </xf>
    <xf numFmtId="31" fontId="46" fillId="0" borderId="0" xfId="0" applyNumberFormat="1" applyFont="1" applyFill="1" applyBorder="1" applyAlignment="1">
      <alignment vertical="center"/>
    </xf>
    <xf numFmtId="0" fontId="46"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7" fontId="47"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vertical="center" wrapText="1"/>
    </xf>
    <xf numFmtId="176" fontId="47" fillId="0" borderId="9" xfId="0" applyNumberFormat="1" applyFont="1" applyFill="1" applyBorder="1" applyAlignment="1">
      <alignment horizontal="center" vertical="center" wrapText="1"/>
    </xf>
    <xf numFmtId="176" fontId="47" fillId="0" borderId="9" xfId="0" applyNumberFormat="1" applyFont="1" applyFill="1" applyBorder="1" applyAlignment="1">
      <alignment vertical="center"/>
    </xf>
    <xf numFmtId="0" fontId="46" fillId="0" borderId="9" xfId="0" applyFont="1" applyFill="1" applyBorder="1" applyAlignment="1">
      <alignment vertical="center"/>
    </xf>
    <xf numFmtId="0" fontId="46" fillId="0" borderId="9" xfId="0" applyFont="1" applyFill="1" applyBorder="1" applyAlignment="1">
      <alignment vertical="center"/>
    </xf>
    <xf numFmtId="31" fontId="46" fillId="0" borderId="9" xfId="0" applyNumberFormat="1" applyFont="1" applyFill="1" applyBorder="1" applyAlignment="1">
      <alignment vertical="center"/>
    </xf>
    <xf numFmtId="0" fontId="48" fillId="0" borderId="9" xfId="0" applyFont="1" applyBorder="1" applyAlignment="1">
      <alignment vertical="center" wrapText="1"/>
    </xf>
    <xf numFmtId="0" fontId="49" fillId="0" borderId="9" xfId="0" applyFont="1" applyBorder="1" applyAlignment="1">
      <alignment vertical="center" wrapText="1"/>
    </xf>
    <xf numFmtId="7" fontId="50" fillId="0" borderId="9" xfId="0" applyNumberFormat="1" applyFont="1" applyBorder="1" applyAlignment="1">
      <alignment horizontal="center" vertical="center"/>
    </xf>
    <xf numFmtId="0" fontId="51" fillId="0" borderId="9" xfId="0" applyFont="1" applyBorder="1" applyAlignment="1">
      <alignment vertical="center" wrapText="1"/>
    </xf>
    <xf numFmtId="0" fontId="47"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9"/>
  <sheetViews>
    <sheetView tabSelected="1" zoomScaleSheetLayoutView="100" workbookViewId="0" topLeftCell="A13">
      <selection activeCell="O19" sqref="O19"/>
    </sheetView>
  </sheetViews>
  <sheetFormatPr defaultColWidth="9.00390625" defaultRowHeight="14.25"/>
  <cols>
    <col min="1" max="1" width="9.00390625" style="4" customWidth="1"/>
    <col min="2" max="2" width="10.50390625" style="4" customWidth="1"/>
    <col min="3" max="3" width="10.00390625" style="1" customWidth="1"/>
    <col min="4" max="4" width="32.625" style="1" customWidth="1"/>
    <col min="5" max="5" width="10.75390625" style="1" customWidth="1"/>
    <col min="6" max="6" width="10.50390625" style="1" customWidth="1"/>
    <col min="7" max="8" width="21.625" style="1" customWidth="1"/>
    <col min="9" max="9" width="14.25390625" style="1" customWidth="1"/>
    <col min="10" max="10" width="12.00390625" style="4" customWidth="1"/>
    <col min="11" max="11" width="14.875" style="1" customWidth="1"/>
    <col min="12" max="16384" width="9.00390625" style="1" customWidth="1"/>
  </cols>
  <sheetData>
    <row r="1" spans="1:10" s="1" customFormat="1" ht="14.25">
      <c r="A1" s="4"/>
      <c r="B1" s="4"/>
      <c r="J1" s="4"/>
    </row>
    <row r="2" spans="1:10" s="1" customFormat="1" ht="14.25">
      <c r="A2" s="4"/>
      <c r="B2" s="4"/>
      <c r="J2" s="4"/>
    </row>
    <row r="3" spans="1:10" s="1" customFormat="1" ht="14.25">
      <c r="A3" s="4"/>
      <c r="B3" s="4"/>
      <c r="J3" s="4"/>
    </row>
    <row r="4" spans="1:10" s="1" customFormat="1" ht="14.25">
      <c r="A4" s="4"/>
      <c r="B4" s="4"/>
      <c r="J4" s="4"/>
    </row>
    <row r="5" spans="1:10" s="1" customFormat="1" ht="14.25">
      <c r="A5" s="4"/>
      <c r="B5" s="4"/>
      <c r="J5" s="4"/>
    </row>
    <row r="6" spans="1:10" s="1" customFormat="1" ht="14.25">
      <c r="A6" s="4"/>
      <c r="B6" s="4"/>
      <c r="J6" s="4"/>
    </row>
    <row r="7" spans="1:10" s="1" customFormat="1" ht="14.25">
      <c r="A7" s="4"/>
      <c r="B7" s="4"/>
      <c r="J7" s="4"/>
    </row>
    <row r="8" spans="1:10" s="1" customFormat="1" ht="14.25">
      <c r="A8" s="4"/>
      <c r="B8" s="4"/>
      <c r="J8" s="4"/>
    </row>
    <row r="9" spans="1:10" s="1" customFormat="1" ht="67.5" customHeight="1">
      <c r="A9" s="4"/>
      <c r="B9" s="4" t="s">
        <v>0</v>
      </c>
      <c r="C9" s="4"/>
      <c r="D9" s="4"/>
      <c r="E9" s="4"/>
      <c r="F9" s="4"/>
      <c r="G9" s="4"/>
      <c r="H9" s="4"/>
      <c r="I9" s="4"/>
      <c r="J9" s="4"/>
    </row>
    <row r="10" spans="1:10" s="1" customFormat="1" ht="79.5" customHeight="1">
      <c r="A10" s="4"/>
      <c r="B10" s="1" t="s">
        <v>1</v>
      </c>
      <c r="H10" s="5">
        <v>44589</v>
      </c>
      <c r="J10" s="4"/>
    </row>
    <row r="11" spans="1:11" s="1" customFormat="1" ht="42.75">
      <c r="A11" s="6" t="s">
        <v>2</v>
      </c>
      <c r="B11" s="7" t="s">
        <v>3</v>
      </c>
      <c r="C11" s="7" t="s">
        <v>4</v>
      </c>
      <c r="D11" s="7" t="s">
        <v>5</v>
      </c>
      <c r="E11" s="7" t="s">
        <v>6</v>
      </c>
      <c r="F11" s="7" t="s">
        <v>7</v>
      </c>
      <c r="G11" s="7" t="s">
        <v>8</v>
      </c>
      <c r="H11" s="7" t="s">
        <v>9</v>
      </c>
      <c r="I11" s="7" t="s">
        <v>10</v>
      </c>
      <c r="J11" s="23" t="s">
        <v>11</v>
      </c>
      <c r="K11" s="7" t="s">
        <v>12</v>
      </c>
    </row>
    <row r="12" spans="1:11" s="2" customFormat="1" ht="67.5" customHeight="1">
      <c r="A12" s="8">
        <v>1</v>
      </c>
      <c r="B12" s="9">
        <v>1.21</v>
      </c>
      <c r="C12" s="9" t="s">
        <v>13</v>
      </c>
      <c r="D12" s="9" t="s">
        <v>14</v>
      </c>
      <c r="E12" s="9" t="s">
        <v>15</v>
      </c>
      <c r="F12" s="9" t="s">
        <v>16</v>
      </c>
      <c r="G12" s="10">
        <v>3500000</v>
      </c>
      <c r="H12" s="10">
        <v>3390000</v>
      </c>
      <c r="I12" s="9" t="s">
        <v>17</v>
      </c>
      <c r="J12" s="9">
        <v>0</v>
      </c>
      <c r="K12" s="9" t="s">
        <v>18</v>
      </c>
    </row>
    <row r="13" spans="1:11" s="3" customFormat="1" ht="67.5" customHeight="1">
      <c r="A13" s="11">
        <v>2</v>
      </c>
      <c r="B13" s="9">
        <v>1.25</v>
      </c>
      <c r="C13" s="9" t="s">
        <v>19</v>
      </c>
      <c r="D13" s="9" t="s">
        <v>20</v>
      </c>
      <c r="E13" s="9" t="s">
        <v>15</v>
      </c>
      <c r="F13" s="9" t="s">
        <v>21</v>
      </c>
      <c r="G13" s="10">
        <v>1500000</v>
      </c>
      <c r="H13" s="10">
        <v>1482500</v>
      </c>
      <c r="I13" s="9" t="s">
        <v>22</v>
      </c>
      <c r="J13" s="9"/>
      <c r="K13" s="9" t="s">
        <v>23</v>
      </c>
    </row>
    <row r="14" spans="1:11" s="1" customFormat="1" ht="75" customHeight="1">
      <c r="A14" s="6">
        <v>3</v>
      </c>
      <c r="B14" s="12">
        <v>1.27</v>
      </c>
      <c r="C14" s="13" t="s">
        <v>24</v>
      </c>
      <c r="D14" s="9" t="s">
        <v>25</v>
      </c>
      <c r="E14" s="9" t="s">
        <v>26</v>
      </c>
      <c r="F14" s="9" t="s">
        <v>27</v>
      </c>
      <c r="G14" s="14">
        <v>336400</v>
      </c>
      <c r="H14" s="15">
        <v>330000</v>
      </c>
      <c r="I14" s="9" t="s">
        <v>28</v>
      </c>
      <c r="J14" s="12">
        <v>0</v>
      </c>
      <c r="K14" s="16" t="s">
        <v>29</v>
      </c>
    </row>
    <row r="15" spans="1:11" s="1" customFormat="1" ht="75" customHeight="1">
      <c r="A15" s="6"/>
      <c r="B15" s="12" t="s">
        <v>30</v>
      </c>
      <c r="C15" s="16"/>
      <c r="D15" s="9"/>
      <c r="E15" s="9"/>
      <c r="F15" s="9"/>
      <c r="G15" s="14">
        <f>G12+G13+G14</f>
        <v>5336400</v>
      </c>
      <c r="H15" s="15">
        <f>H12+H13+H14</f>
        <v>5202500</v>
      </c>
      <c r="I15" s="9"/>
      <c r="J15" s="12"/>
      <c r="K15" s="16"/>
    </row>
    <row r="16" spans="1:11" s="1" customFormat="1" ht="33" customHeight="1">
      <c r="A16" s="6"/>
      <c r="B16" s="6"/>
      <c r="C16" s="17"/>
      <c r="D16" s="17"/>
      <c r="E16" s="17"/>
      <c r="F16" s="17"/>
      <c r="G16" s="17"/>
      <c r="H16" s="17"/>
      <c r="I16" s="17"/>
      <c r="J16" s="6"/>
      <c r="K16" s="17"/>
    </row>
    <row r="17" spans="1:11" ht="14.25">
      <c r="A17" s="6"/>
      <c r="B17" s="6"/>
      <c r="C17" s="17"/>
      <c r="D17" s="17"/>
      <c r="E17" s="17"/>
      <c r="F17" s="17"/>
      <c r="G17" s="17"/>
      <c r="H17" s="18">
        <v>44617</v>
      </c>
      <c r="I17" s="17"/>
      <c r="J17" s="6"/>
      <c r="K17" s="17"/>
    </row>
    <row r="18" spans="1:11" ht="103.5" customHeight="1">
      <c r="A18" s="12">
        <v>4</v>
      </c>
      <c r="B18" s="12">
        <v>2.11</v>
      </c>
      <c r="C18" s="12" t="s">
        <v>31</v>
      </c>
      <c r="D18" s="12" t="s">
        <v>32</v>
      </c>
      <c r="E18" s="12" t="s">
        <v>15</v>
      </c>
      <c r="F18" s="12" t="s">
        <v>33</v>
      </c>
      <c r="G18" s="12">
        <v>547400</v>
      </c>
      <c r="H18" s="12">
        <v>487450</v>
      </c>
      <c r="I18" s="12" t="s">
        <v>34</v>
      </c>
      <c r="J18" s="12">
        <v>0</v>
      </c>
      <c r="K18" s="12" t="s">
        <v>18</v>
      </c>
    </row>
    <row r="19" spans="1:11" ht="48" customHeight="1">
      <c r="A19" s="12">
        <v>5</v>
      </c>
      <c r="B19" s="12">
        <v>2.18</v>
      </c>
      <c r="C19" s="12" t="s">
        <v>35</v>
      </c>
      <c r="D19" s="12" t="s">
        <v>36</v>
      </c>
      <c r="E19" s="12" t="s">
        <v>26</v>
      </c>
      <c r="F19" s="12" t="s">
        <v>37</v>
      </c>
      <c r="G19" s="12">
        <v>500000</v>
      </c>
      <c r="H19" s="12">
        <v>420000</v>
      </c>
      <c r="I19" s="9" t="s">
        <v>38</v>
      </c>
      <c r="J19" s="12">
        <v>0</v>
      </c>
      <c r="K19" s="16" t="s">
        <v>39</v>
      </c>
    </row>
    <row r="20" spans="1:11" s="2" customFormat="1" ht="81" customHeight="1">
      <c r="A20" s="12">
        <v>6</v>
      </c>
      <c r="B20" s="12">
        <v>2.16</v>
      </c>
      <c r="C20" s="12" t="s">
        <v>40</v>
      </c>
      <c r="D20" s="12" t="s">
        <v>41</v>
      </c>
      <c r="E20" s="12" t="s">
        <v>26</v>
      </c>
      <c r="F20" s="12" t="s">
        <v>42</v>
      </c>
      <c r="G20" s="12">
        <v>3500000</v>
      </c>
      <c r="H20" s="12">
        <v>3390000</v>
      </c>
      <c r="I20" s="9" t="s">
        <v>43</v>
      </c>
      <c r="J20" s="9">
        <v>0</v>
      </c>
      <c r="K20" s="9" t="s">
        <v>18</v>
      </c>
    </row>
    <row r="21" spans="1:11" s="2" customFormat="1" ht="42.75">
      <c r="A21" s="12">
        <v>7</v>
      </c>
      <c r="B21" s="12">
        <v>2.21</v>
      </c>
      <c r="C21" s="12" t="s">
        <v>44</v>
      </c>
      <c r="D21" s="12" t="s">
        <v>45</v>
      </c>
      <c r="E21" s="12" t="s">
        <v>26</v>
      </c>
      <c r="F21" s="12" t="s">
        <v>42</v>
      </c>
      <c r="G21" s="12">
        <v>500000</v>
      </c>
      <c r="H21" s="12">
        <v>498300</v>
      </c>
      <c r="I21" s="9" t="s">
        <v>46</v>
      </c>
      <c r="J21" s="9">
        <v>0</v>
      </c>
      <c r="K21" s="13" t="s">
        <v>18</v>
      </c>
    </row>
    <row r="22" spans="1:11" ht="27" customHeight="1">
      <c r="A22" s="6"/>
      <c r="B22" s="12" t="s">
        <v>30</v>
      </c>
      <c r="C22" s="16"/>
      <c r="D22" s="9"/>
      <c r="E22" s="9"/>
      <c r="F22" s="9"/>
      <c r="G22" s="14">
        <f>G18+G19+G20+G21</f>
        <v>5047400</v>
      </c>
      <c r="H22" s="15">
        <f>H18+H19+H20+H21</f>
        <v>4795750</v>
      </c>
      <c r="I22" s="9"/>
      <c r="J22" s="12"/>
      <c r="K22" s="16"/>
    </row>
    <row r="24" ht="14.25">
      <c r="H24" s="5">
        <v>44687</v>
      </c>
    </row>
    <row r="25" spans="1:12" ht="57">
      <c r="A25" s="8">
        <v>8</v>
      </c>
      <c r="B25" s="9">
        <v>3.7</v>
      </c>
      <c r="C25" s="9" t="s">
        <v>47</v>
      </c>
      <c r="D25" s="19" t="s">
        <v>48</v>
      </c>
      <c r="E25" s="9" t="s">
        <v>15</v>
      </c>
      <c r="F25" s="20" t="s">
        <v>49</v>
      </c>
      <c r="G25" s="10">
        <v>100</v>
      </c>
      <c r="H25" s="10">
        <v>99</v>
      </c>
      <c r="I25" s="9" t="s">
        <v>50</v>
      </c>
      <c r="J25" s="9">
        <v>0</v>
      </c>
      <c r="K25" s="9" t="s">
        <v>51</v>
      </c>
      <c r="L25" s="2" t="s">
        <v>52</v>
      </c>
    </row>
    <row r="26" spans="1:11" ht="60" customHeight="1">
      <c r="A26" s="8">
        <v>9</v>
      </c>
      <c r="B26" s="9">
        <v>4.25</v>
      </c>
      <c r="C26" s="19" t="s">
        <v>53</v>
      </c>
      <c r="D26" s="9" t="s">
        <v>54</v>
      </c>
      <c r="E26" s="9" t="s">
        <v>26</v>
      </c>
      <c r="F26" s="9" t="s">
        <v>21</v>
      </c>
      <c r="G26" s="21">
        <v>481700</v>
      </c>
      <c r="H26" s="14">
        <v>480808</v>
      </c>
      <c r="I26" s="9" t="s">
        <v>55</v>
      </c>
      <c r="J26" s="9">
        <v>0</v>
      </c>
      <c r="K26" s="13" t="s">
        <v>18</v>
      </c>
    </row>
    <row r="27" spans="1:11" ht="57">
      <c r="A27" s="8">
        <v>10</v>
      </c>
      <c r="B27" s="9">
        <v>4.28</v>
      </c>
      <c r="C27" s="22" t="s">
        <v>24</v>
      </c>
      <c r="D27" s="9" t="s">
        <v>56</v>
      </c>
      <c r="E27" s="9" t="s">
        <v>26</v>
      </c>
      <c r="F27" s="9" t="s">
        <v>42</v>
      </c>
      <c r="G27" s="21">
        <v>740000</v>
      </c>
      <c r="H27" s="14">
        <v>737000</v>
      </c>
      <c r="I27" s="9" t="s">
        <v>57</v>
      </c>
      <c r="J27" s="9">
        <v>0</v>
      </c>
      <c r="K27" s="13" t="s">
        <v>18</v>
      </c>
    </row>
    <row r="28" spans="1:11" ht="14.25">
      <c r="A28" s="6"/>
      <c r="B28" s="12" t="s">
        <v>30</v>
      </c>
      <c r="C28" s="16"/>
      <c r="D28" s="9"/>
      <c r="E28" s="9"/>
      <c r="F28" s="9"/>
      <c r="G28" s="14">
        <f>G25+G26+G27</f>
        <v>1221800</v>
      </c>
      <c r="H28" s="15">
        <f>H25+H26+H27</f>
        <v>1217907</v>
      </c>
      <c r="I28" s="9"/>
      <c r="J28" s="12"/>
      <c r="K28" s="16"/>
    </row>
    <row r="32" ht="14.25">
      <c r="H32" s="5">
        <v>44707</v>
      </c>
    </row>
    <row r="33" spans="1:11" ht="42.75">
      <c r="A33" s="8">
        <v>11</v>
      </c>
      <c r="B33" s="9">
        <v>5.7</v>
      </c>
      <c r="C33" s="9" t="s">
        <v>58</v>
      </c>
      <c r="D33" s="19" t="s">
        <v>59</v>
      </c>
      <c r="E33" s="9" t="s">
        <v>15</v>
      </c>
      <c r="F33" s="20" t="s">
        <v>60</v>
      </c>
      <c r="G33" s="10">
        <v>1566918.61</v>
      </c>
      <c r="H33" s="10">
        <v>1556000</v>
      </c>
      <c r="I33" s="9" t="s">
        <v>61</v>
      </c>
      <c r="J33" s="9">
        <v>0</v>
      </c>
      <c r="K33" s="9" t="s">
        <v>62</v>
      </c>
    </row>
    <row r="34" spans="1:11" ht="42.75">
      <c r="A34" s="8">
        <v>12</v>
      </c>
      <c r="B34" s="9">
        <v>5.9</v>
      </c>
      <c r="C34" s="19" t="s">
        <v>19</v>
      </c>
      <c r="D34" s="9" t="s">
        <v>63</v>
      </c>
      <c r="E34" s="9" t="s">
        <v>26</v>
      </c>
      <c r="F34" s="9" t="s">
        <v>64</v>
      </c>
      <c r="G34" s="21">
        <v>450000</v>
      </c>
      <c r="H34" s="14">
        <v>445000</v>
      </c>
      <c r="I34" s="9" t="s">
        <v>65</v>
      </c>
      <c r="J34" s="9">
        <v>0</v>
      </c>
      <c r="K34" s="13" t="s">
        <v>51</v>
      </c>
    </row>
    <row r="35" spans="1:11" ht="14.25">
      <c r="A35" s="6"/>
      <c r="B35" s="12" t="s">
        <v>30</v>
      </c>
      <c r="C35" s="16"/>
      <c r="D35" s="9"/>
      <c r="E35" s="9"/>
      <c r="F35" s="9"/>
      <c r="G35" s="14">
        <f>G33+G34</f>
        <v>2016918.61</v>
      </c>
      <c r="H35" s="15">
        <f>H33+H34</f>
        <v>2001000</v>
      </c>
      <c r="I35" s="9"/>
      <c r="J35" s="12"/>
      <c r="K35" s="16"/>
    </row>
    <row r="39" spans="7:8" ht="14.25">
      <c r="G39" s="1">
        <f>G35+G28+G22+G15</f>
        <v>13622518.61</v>
      </c>
      <c r="H39" s="1">
        <f>H35+H28+H22+H15</f>
        <v>13217157</v>
      </c>
    </row>
  </sheetData>
  <sheetProtection/>
  <mergeCells count="1">
    <mergeCell ref="B9:I9"/>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86138</dc:creator>
  <cp:keywords/>
  <dc:description/>
  <cp:lastModifiedBy>Administrator</cp:lastModifiedBy>
  <dcterms:created xsi:type="dcterms:W3CDTF">2016-12-02T08:54:00Z</dcterms:created>
  <dcterms:modified xsi:type="dcterms:W3CDTF">2022-06-10T02:29:10Z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69F527182A0F4EE08E7958C606644984</vt:lpwstr>
  </property>
</Properties>
</file>