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89" i="1"/>
  <c r="F89"/>
  <c r="G56"/>
  <c r="F56"/>
  <c r="G48"/>
  <c r="F48"/>
  <c r="G42"/>
  <c r="F42"/>
  <c r="G38"/>
  <c r="F38"/>
  <c r="G15"/>
  <c r="F15"/>
  <c r="G7"/>
  <c r="F7"/>
  <c r="G69"/>
  <c r="F69"/>
</calcChain>
</file>

<file path=xl/sharedStrings.xml><?xml version="1.0" encoding="utf-8"?>
<sst xmlns="http://schemas.openxmlformats.org/spreadsheetml/2006/main" count="467" uniqueCount="251">
  <si>
    <t>制表单位：康平县政府采购管理办公室                                                                2021年9月3日</t>
  </si>
  <si>
    <t>开标时间</t>
  </si>
  <si>
    <t>采购人</t>
  </si>
  <si>
    <t>采购项目名称</t>
  </si>
  <si>
    <t>采购方式</t>
  </si>
  <si>
    <t>代理机构</t>
  </si>
  <si>
    <t>预算金额（元）</t>
  </si>
  <si>
    <t>中标金额（元）</t>
  </si>
  <si>
    <t>中标供应商</t>
  </si>
  <si>
    <t>资金拨付
情况（万元）</t>
  </si>
  <si>
    <t>资金来源</t>
  </si>
  <si>
    <t>自然资源中心</t>
  </si>
  <si>
    <t>康平县自然资源保护与行政执法中心关于申请采购康平县二道河张强段山洪沟防洪治理工程设计服务的请示</t>
  </si>
  <si>
    <t>竞争性磋商</t>
  </si>
  <si>
    <t>辽宁轩泽工程管理服务有限公司</t>
  </si>
  <si>
    <t>辽宁天阳工程技术咨询服务有限公司</t>
  </si>
  <si>
    <t>中央及市级资金</t>
  </si>
  <si>
    <t>合计</t>
  </si>
  <si>
    <t>县自然资源局</t>
  </si>
  <si>
    <t>关于康平县2020年度国土变更调查工作采购的请示</t>
  </si>
  <si>
    <t>建鑫亿方</t>
  </si>
  <si>
    <t>沈阳市勘察测绘研究院有限公司</t>
  </si>
  <si>
    <t>县本级资金</t>
  </si>
  <si>
    <t>自然资源保护与行政执法中心</t>
  </si>
  <si>
    <t>关于康平县2020年秋季造林及养护项目（张家窑林场一）监理和施工的请示</t>
  </si>
  <si>
    <t>辽宁益铭招投标咨询有限公司</t>
  </si>
  <si>
    <t>辽宁晟鸿建设工程有限公司</t>
  </si>
  <si>
    <t>市级资金</t>
  </si>
  <si>
    <t>关于康平县2020年秋季造林及养护项目（孙家店林场）监理和施工的请示</t>
  </si>
  <si>
    <t xml:space="preserve">中泓建设有限
公司 </t>
  </si>
  <si>
    <t>关于康平县2020年秋季造林及养护项目（胜利街道，小城子镇）监理和施工的请示</t>
  </si>
  <si>
    <t xml:space="preserve">辽宁艺森源建设有限公司  </t>
  </si>
  <si>
    <t>关于康平县2020年秋季造林及养护项目（张家窑林场二）监理和施工的请示</t>
  </si>
  <si>
    <t>辽宁恒润建设工程有限公司</t>
  </si>
  <si>
    <t>环保局</t>
  </si>
  <si>
    <t>关于紧急开展康平县相关招拍挂、划拨地块土壤调查工作所需经费的请示（一包）</t>
  </si>
  <si>
    <t>辽宁万诚</t>
  </si>
  <si>
    <t>沈阳地球物理勘察院有限责任公司</t>
  </si>
  <si>
    <t>关于紧急开展康平县相关招拍挂、划拨地块土壤调查工作所需经费的请示（二包）</t>
  </si>
  <si>
    <t xml:space="preserve">
中环联新（北京）环境保护有限公司</t>
  </si>
  <si>
    <t>张强镇</t>
  </si>
  <si>
    <t>关于申请采购农村厕所配套自吸泵及吸污泵设备的请示</t>
  </si>
  <si>
    <t>竞争性谈判</t>
  </si>
  <si>
    <t>沈阳兴瑞程商贸有限公司</t>
  </si>
  <si>
    <t>西关乡</t>
  </si>
  <si>
    <t>国咨项目管理有限公司</t>
  </si>
  <si>
    <t>县现代农业服务中心</t>
  </si>
  <si>
    <t>康平县基层农技推广补助项目采购农用物资</t>
  </si>
  <si>
    <t>辽宁启阳项目管理有限公司</t>
  </si>
  <si>
    <t>康平县隆顺农业技术物资服务有限公司</t>
  </si>
  <si>
    <t>中央资金</t>
  </si>
  <si>
    <t>方家镇</t>
  </si>
  <si>
    <t>关于申请采购农村厕所配套自吸泵设备的采购</t>
  </si>
  <si>
    <t>关于申请采购沈阳市2021年春季“315”造林及养护项目（康平县张强镇）的请示</t>
  </si>
  <si>
    <t>公开招标</t>
  </si>
  <si>
    <t>辽宁通途建设工程有限公司</t>
  </si>
  <si>
    <t>东升乡</t>
  </si>
  <si>
    <t>关于申请采购沈阳市2021年春季“315”造林及养护项目的请示</t>
  </si>
  <si>
    <t>沈阳中聚鑫城市政工程有限公司</t>
  </si>
  <si>
    <t>小城子镇</t>
  </si>
  <si>
    <t>关于申请采购沈阳市2021年春季“315”造林及养护项目（康平县小城子镇）的请示</t>
  </si>
  <si>
    <t>沈阳恒益建筑工程有限公司</t>
  </si>
  <si>
    <t>二牛镇</t>
  </si>
  <si>
    <t>关于申请采购沈阳市2021年春季“315”造林及养护项目（康平县二牛所口镇）的请示</t>
  </si>
  <si>
    <t>辽宁艺森源建设有限公司</t>
  </si>
  <si>
    <t>两家子乡</t>
  </si>
  <si>
    <t>关于申请采购沈阳市2021年春季“315”造林及养护项目（康平县两家子）的请示</t>
  </si>
  <si>
    <t>辽宁神龙</t>
  </si>
  <si>
    <t>辽宁世纪万嵘园林绿化工程有限公司</t>
  </si>
  <si>
    <t>柳树乡</t>
  </si>
  <si>
    <t>关于申请采购沈阳市2021年春季“315”造林及养护项目（康平县柳树屯乡）的请示</t>
  </si>
  <si>
    <t>关于申请采购沈阳市2021年春季“315”造林及养护项目（康平县西关乡）的请示</t>
  </si>
  <si>
    <t>中科高盛咨询集团有限公司</t>
  </si>
  <si>
    <t>辽宁正大建设工程有限公司</t>
  </si>
  <si>
    <t>北四家子乡</t>
  </si>
  <si>
    <t>关于申请采购沈阳市2021年春季“315”造林及养护项目（康平县北四家子乡）的请示</t>
  </si>
  <si>
    <t>辽宁博兴</t>
  </si>
  <si>
    <t>郝官屯镇</t>
  </si>
  <si>
    <t>关于申请采购沈阳市2021年春季“315”造林及养护项目（康平县郝官屯镇）的请示</t>
  </si>
  <si>
    <t>沈阳东亚建设工程有限公司</t>
  </si>
  <si>
    <t>北三家子办事处</t>
  </si>
  <si>
    <t>关于申请采购沈阳市2021年春季“315”造林及养护项目（康平县北三家子街道）的请示</t>
  </si>
  <si>
    <t>海州乡</t>
  </si>
  <si>
    <t>关于申请采购沈阳市2021年春季“315”造林及养护项目（康平县海州乡）的请示</t>
  </si>
  <si>
    <t>辽宁鹏宇建筑安装工程有限公司</t>
  </si>
  <si>
    <t>东关街道</t>
  </si>
  <si>
    <t>关于申请采购沈阳市2021年春季“315”造林及养护项目（康平县东关街道）的请示</t>
  </si>
  <si>
    <t>辽宁盛世荣绿化工程有限公司</t>
  </si>
  <si>
    <t>沙金台乡</t>
  </si>
  <si>
    <t>关于申请采购沈阳市2021年春季“315”造林及养护项目（康平县沙金台乡）的请示</t>
  </si>
  <si>
    <t>辽宁戊启建筑有限公司</t>
  </si>
  <si>
    <t>关于申请采购沈阳市2021年春季“315”造林及养护项目（康平县方家屯镇）的请示</t>
  </si>
  <si>
    <t>辽宁德信</t>
  </si>
  <si>
    <t>胜利街道</t>
  </si>
  <si>
    <t>关于申请采购沈阳市2021年春季“315”造林及养护项目（康平县胜利街道）的请示</t>
  </si>
  <si>
    <t>辽宁中嘉建设有限公司</t>
  </si>
  <si>
    <t>县住建局</t>
  </si>
  <si>
    <t>关于康平县2018年前问题户厕改建项目采购的请示</t>
  </si>
  <si>
    <t>沈阳招标中心</t>
  </si>
  <si>
    <t>沈阳众友建材有限公司</t>
  </si>
  <si>
    <t>县自然资源中心</t>
  </si>
  <si>
    <t>康平县自然资源中心关于康平县花鼓水库试点安装水库安全监测设备的请示</t>
  </si>
  <si>
    <t>辽宁神龙招投标代理有限公司</t>
  </si>
  <si>
    <t>辽宁省水利水电科学研究院有限责任公司</t>
  </si>
  <si>
    <t>康平县自然资源中心315造林养护国有林场的请示（孙家店林场）</t>
  </si>
  <si>
    <t xml:space="preserve">辽宁晟鸿建设工程有限公司                          </t>
  </si>
  <si>
    <t>康平县自然资源中心315造林养护国有林场的请示（张家窑林场）</t>
  </si>
  <si>
    <t xml:space="preserve">                          辽宁圆融建设工程有限公司</t>
  </si>
  <si>
    <t>县卫生健康局</t>
  </si>
  <si>
    <t>县新冠病毒疫苗接种点设备采购</t>
  </si>
  <si>
    <t>应急采购</t>
  </si>
  <si>
    <t>社保直接拨付</t>
  </si>
  <si>
    <t>社保直接拨付（应急采购）</t>
  </si>
  <si>
    <t>康平县东马莲河治理工程</t>
  </si>
  <si>
    <t>康平县公共资源交易中心</t>
  </si>
  <si>
    <t>辽宁泽峰水利工程规划设计有限公司</t>
  </si>
  <si>
    <t>中央及省级资金</t>
  </si>
  <si>
    <t>康平县人民法院</t>
  </si>
  <si>
    <t>康平法院物业采购</t>
  </si>
  <si>
    <t>沈阳鑫仁物业管理有限公司</t>
  </si>
  <si>
    <t>上级专项</t>
  </si>
  <si>
    <t>康平县方家屯镇</t>
  </si>
  <si>
    <t>康平县方家屯镇高标准农田建设项目配电工程</t>
  </si>
  <si>
    <t>沈阳电能建设集团有限公司</t>
  </si>
  <si>
    <t>康平县自然资源中心</t>
  </si>
  <si>
    <t>康平县农村供水保障工程PPP项目</t>
  </si>
  <si>
    <t>德勤咨询（深圳）有限公司</t>
  </si>
  <si>
    <t>康平县纪委检查委员会</t>
  </si>
  <si>
    <t>办公设备采购项目</t>
  </si>
  <si>
    <t>君卓科技集团有限公司</t>
  </si>
  <si>
    <t>康平县卫生健康局</t>
  </si>
  <si>
    <t xml:space="preserve">2021年康平县村卫生室能力提升项目 </t>
  </si>
  <si>
    <t>辽宁德信工程技术有限公司</t>
  </si>
  <si>
    <t>沈阳捍通市政工程有限公司</t>
  </si>
  <si>
    <t xml:space="preserve">康平县自然资源局  </t>
  </si>
  <si>
    <t>2021年康平县美丽宜居村村庄规划</t>
  </si>
  <si>
    <t xml:space="preserve">辽宁宏基项目管理咨询有限公司 </t>
  </si>
  <si>
    <t>共计五个包组：001沈阳市规划设计研究院有限公司002辽宁景华工程咨询有限公司003北京中厦建筑设计研究院有限公司004沈阳祺鹏集团有限公司005大连市普兰店区规划设计测绘有限公司</t>
  </si>
  <si>
    <t>康平县水利救灾资金项目</t>
  </si>
  <si>
    <t>辽宁省环保集团清源水务有限公司</t>
  </si>
  <si>
    <t xml:space="preserve">康平县住房和城乡建设管理局 </t>
  </si>
  <si>
    <t>康平县城南污水处理厂建设一期工程委托运营采购</t>
  </si>
  <si>
    <t>辽宁中智信德管理咨询有限公司</t>
  </si>
  <si>
    <t>沈阳海润商贸有限公司</t>
  </si>
  <si>
    <t>拦标价1.78元   中标价1.76元（每吨污水的价格）</t>
  </si>
  <si>
    <t>自然资源局</t>
  </si>
  <si>
    <t>康平县一河一策治理及管理保护方案编制</t>
  </si>
  <si>
    <t>辽宁锦星招投标代理有限公司</t>
  </si>
  <si>
    <t>沈阳亿鑫设计咨询有限公司</t>
  </si>
  <si>
    <t>康平县河长制信息系统建设</t>
  </si>
  <si>
    <t>公安局</t>
  </si>
  <si>
    <t>康平县公安局购买重点人才数据库采集耗材</t>
  </si>
  <si>
    <t>基点认知技术（北京）有限公司</t>
  </si>
  <si>
    <t>康平县2021年农村人居环境整治(百千工程)村内绿化工程设计</t>
  </si>
  <si>
    <t>辽宁建鑫亿方项目管理有限公司</t>
  </si>
  <si>
    <t>北京清大原点建筑设计有限公司</t>
  </si>
  <si>
    <t>新城区</t>
  </si>
  <si>
    <t>（卧龙湖湿地无线监控设备）</t>
  </si>
  <si>
    <t>辽宁岚杉招标有限公司</t>
  </si>
  <si>
    <t>辽宁新程建设工程有限公司</t>
  </si>
  <si>
    <t xml:space="preserve">制表：刘百志                           审核：赵淑红                                      联系人：赵淑红13478851789
</t>
  </si>
  <si>
    <t>康平县城乡建设事务服务中心</t>
  </si>
  <si>
    <t>顺山五路北棚改项目安置房委托代建项目</t>
  </si>
  <si>
    <t>辽宁申信置业有限公司</t>
  </si>
  <si>
    <t>总金额按最后实际发生工程量结算</t>
  </si>
  <si>
    <t>康平县小城子镇国土空间规划设计项目</t>
  </si>
  <si>
    <t>沈阳唯思规划设计有限公司</t>
  </si>
  <si>
    <t>自有资金</t>
  </si>
  <si>
    <t>康平县农业农村局</t>
  </si>
  <si>
    <t>康平县2021年精准防贫保险</t>
  </si>
  <si>
    <t>辽宁全盛项目管理有限公司</t>
  </si>
  <si>
    <t>康平县市场监督管理局</t>
  </si>
  <si>
    <t>康平县市场监督管理局食品安全监督抽检（1包）</t>
  </si>
  <si>
    <t>沈阳允盛工程项目管理有限公司</t>
  </si>
  <si>
    <t>广电计量检测（沈阳）有限公司</t>
  </si>
  <si>
    <t>康平县市场监督管理局食品安全监督抽检（2包）</t>
  </si>
  <si>
    <t>辽宁惠康检测评价技术有限公司</t>
  </si>
  <si>
    <t>康平县市场监督管理局食品安全监督抽检（3包）</t>
  </si>
  <si>
    <t>康平县市场监督管理局食品安全监督抽检（4包）</t>
  </si>
  <si>
    <t>康平县市场监督管理局食品安全监督抽检（5包）</t>
  </si>
  <si>
    <t>康平县牧康农牧有限公司</t>
  </si>
  <si>
    <t>辽宁宫焙食品深加工设备采购</t>
  </si>
  <si>
    <t>中嘉汇能（北京）贸易有限公司</t>
  </si>
  <si>
    <t>市级资金764.7396万元县级资金1755.8904万元</t>
  </si>
  <si>
    <t>38个</t>
  </si>
  <si>
    <t>康平县自然资源保护与行政执法中心　</t>
  </si>
  <si>
    <t>2021年康平县水库划界补助资金项目</t>
  </si>
  <si>
    <t>沈阳杰成工程项目管理有限公司</t>
  </si>
  <si>
    <t>黑龙江农垦勘测设计研究院有限公司</t>
  </si>
  <si>
    <t>县级资金</t>
  </si>
  <si>
    <t>康平县城乡建设综合行政执法中心</t>
  </si>
  <si>
    <t>垃圾分类示范村配套设施采购01</t>
  </si>
  <si>
    <t>浙江飞庆环卫设备有限公司</t>
  </si>
  <si>
    <t>市级资金80%   县级资金20%</t>
  </si>
  <si>
    <t>垃圾分类示范村配套设施采购02</t>
  </si>
  <si>
    <t>安徽华信电动科技股份有限公司</t>
  </si>
  <si>
    <t>乡镇自有资金</t>
  </si>
  <si>
    <t>康平县两家子乡人民政府</t>
  </si>
  <si>
    <t>康平县两家子乡国土空间规划编制工作项目</t>
  </si>
  <si>
    <t>北京中厦建筑设计研究院有限公司</t>
  </si>
  <si>
    <t>康平县人民检察院　</t>
  </si>
  <si>
    <t>康平县人民检察院检查听证室建设项目</t>
  </si>
  <si>
    <t>康平县集采中心</t>
  </si>
  <si>
    <t>沈阳康泰电子科技股份有限公司</t>
  </si>
  <si>
    <t>郝官屯镇人民政府</t>
  </si>
  <si>
    <t>康平县郝官屯镇国土空间规划项目</t>
  </si>
  <si>
    <t>辽宁金池项目管理有限公司</t>
  </si>
  <si>
    <t>辽宁省市政工程设计研究院有限责任公司</t>
  </si>
  <si>
    <t>康平县民政局</t>
  </si>
  <si>
    <t>康平县小城子中心敬老院护理院改造提升工程设施设备采购项目</t>
  </si>
  <si>
    <t>南京爱亲仁健康咨询有限公司</t>
  </si>
  <si>
    <t>市级和县级资金</t>
  </si>
  <si>
    <t>康平县7家农村敬老院和1家救助管理站2021-2022年度冬季取暖生物质燃料项目</t>
  </si>
  <si>
    <t>沈阳隆源新能源科技开发有限公司</t>
  </si>
  <si>
    <t>花古水库大坝安全鉴定和四道号水库降等论证报告</t>
  </si>
  <si>
    <t>2021年农村基层防汛预报预警体系建设运行维护管理</t>
  </si>
  <si>
    <t>辽宁汇邦设计咨询有限公司</t>
  </si>
  <si>
    <t>康平县残疾人联合会</t>
  </si>
  <si>
    <t>2021年残疾人辅助器具适配</t>
  </si>
  <si>
    <t>恩德莱康复器具（北京）有限公司</t>
  </si>
  <si>
    <t>沈阳市2021年秋季“315”造林及养护项目（辽宁省康平监狱）</t>
  </si>
  <si>
    <t>沈阳益铭招投标咨询有限公司</t>
  </si>
  <si>
    <t>辽宁恒建建筑工程施工有限公司</t>
  </si>
  <si>
    <t>辽宁中盛工程项目管理有限公司</t>
  </si>
  <si>
    <t>康平农村不动产确权登记</t>
  </si>
  <si>
    <t>沈阳卓泰项目管理咨询有限公司</t>
  </si>
  <si>
    <t>辽宁筑波规划设计研究所</t>
  </si>
  <si>
    <t>康平县郝官屯镇刘家屯村排灌站黑臭水体治理项目</t>
  </si>
  <si>
    <t>辽宁蔚丰联科技发展有限公司</t>
  </si>
  <si>
    <t>卧龙湖管委会</t>
  </si>
  <si>
    <t>沈阳卧龙湖省级自然保护区综合科学考察报告编制服务</t>
  </si>
  <si>
    <t>辽宁诚达悦天环境科技有限公司</t>
  </si>
  <si>
    <t>康平县卧龙湖生态保护与行政执法中心</t>
  </si>
  <si>
    <t>卧龙湖湿地无线监控设备（二期）</t>
  </si>
  <si>
    <t>辽宁万诚招投标代理有限公司</t>
  </si>
  <si>
    <t>辽宁德泓建设工程有限公司</t>
  </si>
  <si>
    <t>省级资金</t>
  </si>
  <si>
    <t>康平县公安局监管大队生物质燃料采购</t>
  </si>
  <si>
    <t>法库县柏家沟镇鑫鹏达秸杆专业合作社</t>
  </si>
  <si>
    <t>应急局</t>
  </si>
  <si>
    <t>阳市康平应急物资综合储存库库房设备（叉车）采购</t>
  </si>
  <si>
    <t xml:space="preserve">康平县财政事务与国有资产服务中心 </t>
  </si>
  <si>
    <t>辽宁合力叉车有限公司</t>
  </si>
  <si>
    <t>开发区</t>
  </si>
  <si>
    <t>康平县开发区绿化养护、保洁管理运营工作购买服务项目</t>
  </si>
  <si>
    <t>辽宁省鼎晟工程咨询有限公司</t>
  </si>
  <si>
    <t xml:space="preserve">康平县“大禹杯(河湖长制)”竞赛考评奖补资金项目 </t>
  </si>
  <si>
    <t xml:space="preserve">辽宁建鑫亿方项目管理有限公司 </t>
  </si>
  <si>
    <t>辽宁永信工程咨询有限公司</t>
  </si>
  <si>
    <r>
      <t xml:space="preserve">          </t>
    </r>
    <r>
      <rPr>
        <b/>
        <sz val="20"/>
        <color theme="1"/>
        <rFont val="仿宋"/>
        <family val="3"/>
        <charset val="134"/>
      </rPr>
      <t xml:space="preserve"> 2021年政府采购项目汇总表（按开标时间统计）截至12月16日</t>
    </r>
    <phoneticPr fontId="5" type="noConversion"/>
  </si>
  <si>
    <t>合计</t>
    <phoneticPr fontId="5" type="noConversion"/>
  </si>
</sst>
</file>

<file path=xl/styles.xml><?xml version="1.0" encoding="utf-8"?>
<styleSheet xmlns="http://schemas.openxmlformats.org/spreadsheetml/2006/main">
  <numFmts count="4">
    <numFmt numFmtId="176" formatCode="\¥#,##0.00;\¥\-#,##0.00"/>
    <numFmt numFmtId="179" formatCode="_ \¥* #,##0.00_ ;_ \¥* \-#,##0.00_ ;_ \¥* &quot;-&quot;??_ ;_ @_ "/>
    <numFmt numFmtId="180" formatCode="0.00_ "/>
    <numFmt numFmtId="181" formatCode="&quot;￥&quot;#,##0.00;&quot;￥&quot;\-#,##0.00"/>
  </numFmts>
  <fonts count="9">
    <font>
      <sz val="11"/>
      <color theme="1"/>
      <name val="宋体"/>
      <charset val="134"/>
      <scheme val="minor"/>
    </font>
    <font>
      <sz val="12"/>
      <color theme="1"/>
      <name val="仿宋"/>
      <charset val="134"/>
    </font>
    <font>
      <b/>
      <sz val="12"/>
      <color theme="1"/>
      <name val="仿宋"/>
      <charset val="134"/>
    </font>
    <font>
      <sz val="12"/>
      <color rgb="FF333333"/>
      <name val="仿宋"/>
      <charset val="134"/>
    </font>
    <font>
      <sz val="12"/>
      <color rgb="FF000000"/>
      <name val="仿宋"/>
      <charset val="134"/>
    </font>
    <font>
      <sz val="9"/>
      <name val="宋体"/>
      <charset val="134"/>
      <scheme val="minor"/>
    </font>
    <font>
      <b/>
      <sz val="20"/>
      <color theme="1"/>
      <name val="仿宋"/>
      <family val="3"/>
      <charset val="134"/>
    </font>
    <font>
      <sz val="12"/>
      <color theme="1"/>
      <name val="仿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Fill="1" applyAlignment="1">
      <alignment vertical="center"/>
    </xf>
    <xf numFmtId="0" fontId="1" fillId="2" borderId="0" xfId="0" applyFont="1" applyFill="1" applyAlignme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1" xfId="0" applyNumberFormat="1" applyFont="1" applyBorder="1">
      <alignment vertical="center"/>
    </xf>
    <xf numFmtId="0" fontId="1" fillId="0" borderId="1" xfId="0" applyFont="1" applyFill="1" applyBorder="1" applyAlignment="1">
      <alignment horizontal="center" vertical="center"/>
    </xf>
    <xf numFmtId="179" fontId="2" fillId="0" borderId="1" xfId="0" applyNumberFormat="1" applyFont="1" applyFill="1" applyBorder="1" applyAlignment="1">
      <alignment vertical="center"/>
    </xf>
    <xf numFmtId="179"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xf>
    <xf numFmtId="0" fontId="1" fillId="0" borderId="2" xfId="0" applyFont="1" applyFill="1" applyBorder="1" applyAlignment="1">
      <alignment vertical="center" wrapText="1"/>
    </xf>
    <xf numFmtId="0" fontId="1" fillId="0" borderId="1" xfId="0" applyFont="1" applyFill="1" applyBorder="1" applyAlignment="1">
      <alignment vertical="center"/>
    </xf>
    <xf numFmtId="0" fontId="1" fillId="2" borderId="1" xfId="0"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79" fontId="2" fillId="2" borderId="1" xfId="0" applyNumberFormat="1" applyFont="1" applyFill="1" applyBorder="1" applyAlignment="1">
      <alignment vertical="center"/>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179" fontId="2" fillId="0" borderId="1" xfId="0" applyNumberFormat="1" applyFont="1" applyBorder="1" applyAlignment="1">
      <alignment horizontal="center" vertical="center" wrapText="1"/>
    </xf>
    <xf numFmtId="0" fontId="3" fillId="3" borderId="1" xfId="0" applyFont="1" applyFill="1" applyBorder="1" applyAlignment="1">
      <alignment vertical="center" wrapText="1"/>
    </xf>
    <xf numFmtId="0" fontId="1" fillId="0" borderId="5" xfId="0" applyFont="1" applyFill="1" applyBorder="1" applyAlignment="1">
      <alignment horizontal="center" vertical="center" wrapText="1"/>
    </xf>
    <xf numFmtId="180"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vertical="center" wrapText="1"/>
    </xf>
    <xf numFmtId="0" fontId="3" fillId="0" borderId="6"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179" fontId="2" fillId="0" borderId="2" xfId="0" applyNumberFormat="1" applyFont="1" applyBorder="1" applyAlignment="1">
      <alignment horizontal="center" vertical="center" wrapText="1"/>
    </xf>
    <xf numFmtId="0" fontId="3" fillId="3" borderId="2" xfId="0" applyFont="1" applyFill="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81" fontId="2" fillId="0" borderId="1" xfId="0" applyNumberFormat="1" applyFont="1" applyBorder="1" applyAlignment="1">
      <alignment horizontal="center" vertical="center"/>
    </xf>
    <xf numFmtId="181" fontId="2" fillId="0" borderId="1" xfId="0" applyNumberFormat="1" applyFont="1" applyBorder="1" applyAlignment="1">
      <alignment horizontal="center" vertical="center" wrapText="1"/>
    </xf>
    <xf numFmtId="0" fontId="3" fillId="0" borderId="1" xfId="0" applyFont="1" applyBorder="1">
      <alignment vertical="center"/>
    </xf>
    <xf numFmtId="0" fontId="1" fillId="0" borderId="1" xfId="0" applyNumberFormat="1" applyFont="1" applyBorder="1" applyAlignment="1">
      <alignment horizontal="center" vertical="center" wrapText="1"/>
    </xf>
    <xf numFmtId="0" fontId="7" fillId="0" borderId="1" xfId="0" applyFont="1" applyBorder="1" applyAlignment="1">
      <alignment vertical="center" wrapText="1"/>
    </xf>
    <xf numFmtId="31" fontId="1" fillId="0" borderId="0" xfId="0" applyNumberFormat="1" applyFont="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1"/>
  <sheetViews>
    <sheetView tabSelected="1" showWhiteSpace="0" view="pageLayout" zoomScale="115" zoomScalePageLayoutView="115" workbookViewId="0">
      <selection activeCell="I2" sqref="I2"/>
    </sheetView>
  </sheetViews>
  <sheetFormatPr defaultColWidth="9" defaultRowHeight="14.25"/>
  <cols>
    <col min="1" max="1" width="8.625" style="3" customWidth="1"/>
    <col min="2" max="2" width="10" style="4" customWidth="1"/>
    <col min="3" max="3" width="32.625" style="4" customWidth="1"/>
    <col min="4" max="4" width="10.75" style="4" customWidth="1"/>
    <col min="5" max="5" width="10.5" style="4" customWidth="1"/>
    <col min="6" max="7" width="21.625" style="4" customWidth="1"/>
    <col min="8" max="8" width="14.25" style="4" customWidth="1"/>
    <col min="9" max="9" width="12" style="3" customWidth="1"/>
    <col min="10" max="10" width="14.875" style="4" customWidth="1"/>
    <col min="11" max="16384" width="9" style="4"/>
  </cols>
  <sheetData>
    <row r="1" spans="1:10" ht="37.5" customHeight="1">
      <c r="A1" s="54" t="s">
        <v>249</v>
      </c>
      <c r="B1" s="46"/>
      <c r="C1" s="46"/>
      <c r="D1" s="46"/>
      <c r="E1" s="46"/>
      <c r="F1" s="46"/>
      <c r="G1" s="46"/>
      <c r="H1" s="46"/>
      <c r="I1" s="46"/>
      <c r="J1" s="46"/>
    </row>
    <row r="2" spans="1:10" ht="23.25" customHeight="1">
      <c r="A2" s="5" t="s">
        <v>0</v>
      </c>
      <c r="B2" s="5"/>
      <c r="C2" s="5"/>
      <c r="D2" s="5"/>
      <c r="E2" s="5"/>
      <c r="F2" s="5"/>
      <c r="G2" s="62">
        <v>44546</v>
      </c>
      <c r="H2" s="5"/>
    </row>
    <row r="3" spans="1:10" ht="42.75">
      <c r="A3" s="6" t="s">
        <v>1</v>
      </c>
      <c r="B3" s="6" t="s">
        <v>2</v>
      </c>
      <c r="C3" s="6" t="s">
        <v>3</v>
      </c>
      <c r="D3" s="6" t="s">
        <v>4</v>
      </c>
      <c r="E3" s="6" t="s">
        <v>5</v>
      </c>
      <c r="F3" s="6" t="s">
        <v>6</v>
      </c>
      <c r="G3" s="6" t="s">
        <v>7</v>
      </c>
      <c r="H3" s="6" t="s">
        <v>8</v>
      </c>
      <c r="I3" s="30" t="s">
        <v>9</v>
      </c>
      <c r="J3" s="31" t="s">
        <v>10</v>
      </c>
    </row>
    <row r="4" spans="1:10" ht="75" customHeight="1">
      <c r="A4" s="7">
        <v>1.27</v>
      </c>
      <c r="B4" s="8" t="s">
        <v>11</v>
      </c>
      <c r="C4" s="9" t="s">
        <v>12</v>
      </c>
      <c r="D4" s="10" t="s">
        <v>13</v>
      </c>
      <c r="E4" s="9" t="s">
        <v>14</v>
      </c>
      <c r="F4" s="11">
        <v>336400</v>
      </c>
      <c r="G4" s="12">
        <v>330000</v>
      </c>
      <c r="H4" s="9" t="s">
        <v>15</v>
      </c>
      <c r="I4" s="7">
        <v>0</v>
      </c>
      <c r="J4" s="9" t="s">
        <v>16</v>
      </c>
    </row>
    <row r="5" spans="1:10" ht="33" customHeight="1">
      <c r="A5" s="7" t="s">
        <v>17</v>
      </c>
      <c r="B5" s="8"/>
      <c r="C5" s="9"/>
      <c r="D5" s="9"/>
      <c r="E5" s="9"/>
      <c r="F5" s="11">
        <v>336400</v>
      </c>
      <c r="G5" s="12">
        <v>330000</v>
      </c>
      <c r="H5" s="9"/>
      <c r="I5" s="7"/>
      <c r="J5" s="8"/>
    </row>
    <row r="6" spans="1:10" s="1" customFormat="1" ht="62.1" customHeight="1">
      <c r="A6" s="13">
        <v>2.2000000000000002</v>
      </c>
      <c r="B6" s="10" t="s">
        <v>18</v>
      </c>
      <c r="C6" s="10" t="s">
        <v>19</v>
      </c>
      <c r="D6" s="10" t="s">
        <v>13</v>
      </c>
      <c r="E6" s="10" t="s">
        <v>20</v>
      </c>
      <c r="F6" s="14">
        <v>500000</v>
      </c>
      <c r="G6" s="15">
        <v>497000</v>
      </c>
      <c r="H6" s="10" t="s">
        <v>21</v>
      </c>
      <c r="I6" s="7">
        <v>0</v>
      </c>
      <c r="J6" s="19" t="s">
        <v>22</v>
      </c>
    </row>
    <row r="7" spans="1:10" s="1" customFormat="1" ht="42" customHeight="1">
      <c r="A7" s="13" t="s">
        <v>17</v>
      </c>
      <c r="B7" s="10"/>
      <c r="C7" s="10"/>
      <c r="D7" s="10"/>
      <c r="E7" s="10"/>
      <c r="F7" s="14">
        <f>SUM(F6)</f>
        <v>500000</v>
      </c>
      <c r="G7" s="15">
        <f>SUM(G6)</f>
        <v>497000</v>
      </c>
      <c r="H7" s="10"/>
      <c r="I7" s="13"/>
      <c r="J7" s="19"/>
    </row>
    <row r="8" spans="1:10" s="1" customFormat="1" ht="46.5" customHeight="1">
      <c r="A8" s="48">
        <v>3.19</v>
      </c>
      <c r="B8" s="52" t="s">
        <v>23</v>
      </c>
      <c r="C8" s="10" t="s">
        <v>24</v>
      </c>
      <c r="D8" s="10" t="s">
        <v>13</v>
      </c>
      <c r="E8" s="52" t="s">
        <v>25</v>
      </c>
      <c r="F8" s="53">
        <v>7363326</v>
      </c>
      <c r="G8" s="14">
        <v>2352774.7999999998</v>
      </c>
      <c r="H8" s="10" t="s">
        <v>26</v>
      </c>
      <c r="I8" s="7">
        <v>70.5</v>
      </c>
      <c r="J8" s="19" t="s">
        <v>27</v>
      </c>
    </row>
    <row r="9" spans="1:10" s="1" customFormat="1" ht="43.5" customHeight="1">
      <c r="A9" s="49"/>
      <c r="B9" s="52"/>
      <c r="C9" s="10" t="s">
        <v>28</v>
      </c>
      <c r="D9" s="10" t="s">
        <v>13</v>
      </c>
      <c r="E9" s="52"/>
      <c r="F9" s="53"/>
      <c r="G9" s="14">
        <v>1664086.26</v>
      </c>
      <c r="H9" s="16" t="s">
        <v>29</v>
      </c>
      <c r="I9" s="7">
        <v>49.9</v>
      </c>
      <c r="J9" s="19" t="s">
        <v>27</v>
      </c>
    </row>
    <row r="10" spans="1:10" s="1" customFormat="1" ht="87" customHeight="1">
      <c r="A10" s="49"/>
      <c r="B10" s="52"/>
      <c r="C10" s="10" t="s">
        <v>30</v>
      </c>
      <c r="D10" s="10" t="s">
        <v>13</v>
      </c>
      <c r="E10" s="52"/>
      <c r="F10" s="53"/>
      <c r="G10" s="14">
        <v>365106.99</v>
      </c>
      <c r="H10" s="16" t="s">
        <v>31</v>
      </c>
      <c r="I10" s="7">
        <v>0</v>
      </c>
      <c r="J10" s="19" t="s">
        <v>27</v>
      </c>
    </row>
    <row r="11" spans="1:10" s="1" customFormat="1" ht="43.5" customHeight="1">
      <c r="A11" s="50"/>
      <c r="B11" s="52"/>
      <c r="C11" s="10" t="s">
        <v>32</v>
      </c>
      <c r="D11" s="10" t="s">
        <v>13</v>
      </c>
      <c r="E11" s="52"/>
      <c r="F11" s="53"/>
      <c r="G11" s="14">
        <v>2786961.65</v>
      </c>
      <c r="H11" s="16" t="s">
        <v>33</v>
      </c>
      <c r="I11" s="7">
        <v>83.6</v>
      </c>
      <c r="J11" s="19" t="s">
        <v>27</v>
      </c>
    </row>
    <row r="12" spans="1:10" s="1" customFormat="1" ht="81.75" customHeight="1">
      <c r="A12" s="48">
        <v>3.25</v>
      </c>
      <c r="B12" s="55" t="s">
        <v>34</v>
      </c>
      <c r="C12" s="18" t="s">
        <v>35</v>
      </c>
      <c r="D12" s="10" t="s">
        <v>13</v>
      </c>
      <c r="E12" s="52" t="s">
        <v>36</v>
      </c>
      <c r="F12" s="53">
        <v>1140000</v>
      </c>
      <c r="G12" s="15">
        <v>557000</v>
      </c>
      <c r="H12" s="16" t="s">
        <v>37</v>
      </c>
      <c r="I12" s="13">
        <v>0</v>
      </c>
      <c r="J12" s="19" t="s">
        <v>22</v>
      </c>
    </row>
    <row r="13" spans="1:10" s="1" customFormat="1" ht="57">
      <c r="A13" s="50"/>
      <c r="B13" s="56"/>
      <c r="C13" s="18" t="s">
        <v>38</v>
      </c>
      <c r="D13" s="10" t="s">
        <v>13</v>
      </c>
      <c r="E13" s="52"/>
      <c r="F13" s="53"/>
      <c r="G13" s="15">
        <v>502200</v>
      </c>
      <c r="H13" s="16" t="s">
        <v>39</v>
      </c>
      <c r="I13" s="13">
        <v>0</v>
      </c>
      <c r="J13" s="19" t="s">
        <v>22</v>
      </c>
    </row>
    <row r="14" spans="1:10" s="1" customFormat="1" ht="54" customHeight="1">
      <c r="A14" s="13">
        <v>3.31</v>
      </c>
      <c r="B14" s="10" t="s">
        <v>40</v>
      </c>
      <c r="C14" s="10" t="s">
        <v>41</v>
      </c>
      <c r="D14" s="10" t="s">
        <v>42</v>
      </c>
      <c r="E14" s="10" t="s">
        <v>20</v>
      </c>
      <c r="F14" s="15">
        <v>912000</v>
      </c>
      <c r="G14" s="15">
        <v>785000</v>
      </c>
      <c r="H14" s="10" t="s">
        <v>43</v>
      </c>
      <c r="I14" s="13">
        <v>54.95</v>
      </c>
      <c r="J14" s="19" t="s">
        <v>22</v>
      </c>
    </row>
    <row r="15" spans="1:10" s="1" customFormat="1" ht="42" customHeight="1">
      <c r="A15" s="13" t="s">
        <v>17</v>
      </c>
      <c r="B15" s="19"/>
      <c r="C15" s="19"/>
      <c r="D15" s="19"/>
      <c r="E15" s="19"/>
      <c r="F15" s="14">
        <f>SUM(F8:F14)</f>
        <v>9415326</v>
      </c>
      <c r="G15" s="14">
        <f>SUM(G8:G14)</f>
        <v>9013129.6999999993</v>
      </c>
      <c r="H15" s="19"/>
      <c r="I15" s="13"/>
      <c r="J15" s="19"/>
    </row>
    <row r="16" spans="1:10" s="1" customFormat="1" ht="32.25" customHeight="1">
      <c r="A16" s="13">
        <v>4.0999999999999996</v>
      </c>
      <c r="B16" s="10" t="s">
        <v>44</v>
      </c>
      <c r="C16" s="10" t="s">
        <v>41</v>
      </c>
      <c r="D16" s="10" t="s">
        <v>42</v>
      </c>
      <c r="E16" s="10" t="s">
        <v>45</v>
      </c>
      <c r="F16" s="15">
        <v>522390</v>
      </c>
      <c r="G16" s="15">
        <v>468000</v>
      </c>
      <c r="H16" s="10" t="s">
        <v>43</v>
      </c>
      <c r="I16" s="7">
        <v>0</v>
      </c>
      <c r="J16" s="19" t="s">
        <v>22</v>
      </c>
    </row>
    <row r="17" spans="1:10" s="1" customFormat="1" ht="49.5" customHeight="1">
      <c r="A17" s="17">
        <v>4.3</v>
      </c>
      <c r="B17" s="10" t="s">
        <v>46</v>
      </c>
      <c r="C17" s="16" t="s">
        <v>47</v>
      </c>
      <c r="D17" s="10" t="s">
        <v>42</v>
      </c>
      <c r="E17" s="10" t="s">
        <v>48</v>
      </c>
      <c r="F17" s="15">
        <v>445508.5</v>
      </c>
      <c r="G17" s="15">
        <v>441688</v>
      </c>
      <c r="H17" s="10" t="s">
        <v>49</v>
      </c>
      <c r="I17" s="13">
        <v>44.168799999999997</v>
      </c>
      <c r="J17" s="19" t="s">
        <v>50</v>
      </c>
    </row>
    <row r="18" spans="1:10" s="1" customFormat="1" ht="42" customHeight="1">
      <c r="A18" s="13">
        <v>4.5999999999999996</v>
      </c>
      <c r="B18" s="10" t="s">
        <v>51</v>
      </c>
      <c r="C18" s="10" t="s">
        <v>52</v>
      </c>
      <c r="D18" s="10" t="s">
        <v>42</v>
      </c>
      <c r="E18" s="10" t="s">
        <v>20</v>
      </c>
      <c r="F18" s="15">
        <v>426870</v>
      </c>
      <c r="G18" s="15">
        <v>343000</v>
      </c>
      <c r="H18" s="10" t="s">
        <v>43</v>
      </c>
      <c r="I18" s="13">
        <v>0</v>
      </c>
      <c r="J18" s="19" t="s">
        <v>22</v>
      </c>
    </row>
    <row r="19" spans="1:10" s="1" customFormat="1" ht="42.75">
      <c r="A19" s="13">
        <v>4.9000000000000004</v>
      </c>
      <c r="B19" s="10" t="s">
        <v>40</v>
      </c>
      <c r="C19" s="10" t="s">
        <v>53</v>
      </c>
      <c r="D19" s="10" t="s">
        <v>54</v>
      </c>
      <c r="E19" s="10" t="s">
        <v>20</v>
      </c>
      <c r="F19" s="15">
        <v>8600794</v>
      </c>
      <c r="G19" s="14">
        <v>8248164.8600000003</v>
      </c>
      <c r="H19" s="16" t="s">
        <v>55</v>
      </c>
      <c r="I19" s="13">
        <v>247.44</v>
      </c>
      <c r="J19" s="19" t="s">
        <v>27</v>
      </c>
    </row>
    <row r="20" spans="1:10" s="1" customFormat="1" ht="42.75">
      <c r="A20" s="48">
        <v>4.12</v>
      </c>
      <c r="B20" s="10" t="s">
        <v>56</v>
      </c>
      <c r="C20" s="10" t="s">
        <v>57</v>
      </c>
      <c r="D20" s="10" t="s">
        <v>54</v>
      </c>
      <c r="E20" s="10" t="s">
        <v>20</v>
      </c>
      <c r="F20" s="15">
        <v>7063930</v>
      </c>
      <c r="G20" s="14">
        <v>6770174.6299999999</v>
      </c>
      <c r="H20" s="16" t="s">
        <v>58</v>
      </c>
      <c r="I20" s="13">
        <v>203.11</v>
      </c>
      <c r="J20" s="19" t="s">
        <v>27</v>
      </c>
    </row>
    <row r="21" spans="1:10" s="1" customFormat="1" ht="42.75">
      <c r="A21" s="50"/>
      <c r="B21" s="10" t="s">
        <v>59</v>
      </c>
      <c r="C21" s="10" t="s">
        <v>60</v>
      </c>
      <c r="D21" s="10" t="s">
        <v>54</v>
      </c>
      <c r="E21" s="10" t="s">
        <v>20</v>
      </c>
      <c r="F21" s="15">
        <v>4616808</v>
      </c>
      <c r="G21" s="14">
        <v>4489867.76</v>
      </c>
      <c r="H21" s="16" t="s">
        <v>61</v>
      </c>
      <c r="I21" s="13">
        <v>134.69</v>
      </c>
      <c r="J21" s="19" t="s">
        <v>27</v>
      </c>
    </row>
    <row r="22" spans="1:10" s="2" customFormat="1" ht="42.75">
      <c r="A22" s="51">
        <v>4.13</v>
      </c>
      <c r="B22" s="20" t="s">
        <v>62</v>
      </c>
      <c r="C22" s="20" t="s">
        <v>63</v>
      </c>
      <c r="D22" s="10" t="s">
        <v>54</v>
      </c>
      <c r="E22" s="20" t="s">
        <v>20</v>
      </c>
      <c r="F22" s="21">
        <v>5731867</v>
      </c>
      <c r="G22" s="22">
        <v>5554936.8700000001</v>
      </c>
      <c r="H22" s="23" t="s">
        <v>64</v>
      </c>
      <c r="I22" s="32">
        <v>0</v>
      </c>
      <c r="J22" s="19" t="s">
        <v>27</v>
      </c>
    </row>
    <row r="23" spans="1:10" s="1" customFormat="1" ht="42.75">
      <c r="A23" s="49"/>
      <c r="B23" s="10" t="s">
        <v>65</v>
      </c>
      <c r="C23" s="10" t="s">
        <v>66</v>
      </c>
      <c r="D23" s="10" t="s">
        <v>54</v>
      </c>
      <c r="E23" s="10" t="s">
        <v>67</v>
      </c>
      <c r="F23" s="15">
        <v>5054295</v>
      </c>
      <c r="G23" s="14">
        <v>5026137.24</v>
      </c>
      <c r="H23" s="16" t="s">
        <v>68</v>
      </c>
      <c r="I23" s="13">
        <v>86.04</v>
      </c>
      <c r="J23" s="19" t="s">
        <v>27</v>
      </c>
    </row>
    <row r="24" spans="1:10" s="1" customFormat="1" ht="42.75">
      <c r="A24" s="50"/>
      <c r="B24" s="10" t="s">
        <v>69</v>
      </c>
      <c r="C24" s="10" t="s">
        <v>70</v>
      </c>
      <c r="D24" s="10" t="s">
        <v>54</v>
      </c>
      <c r="E24" s="10" t="s">
        <v>20</v>
      </c>
      <c r="F24" s="15">
        <v>4449240</v>
      </c>
      <c r="G24" s="14">
        <v>4315738.0199999996</v>
      </c>
      <c r="H24" s="16" t="s">
        <v>33</v>
      </c>
      <c r="I24" s="13">
        <v>129.47</v>
      </c>
      <c r="J24" s="19" t="s">
        <v>27</v>
      </c>
    </row>
    <row r="25" spans="1:10" s="1" customFormat="1" ht="42.75">
      <c r="A25" s="48">
        <v>4.1399999999999997</v>
      </c>
      <c r="B25" s="10" t="s">
        <v>44</v>
      </c>
      <c r="C25" s="10" t="s">
        <v>71</v>
      </c>
      <c r="D25" s="10" t="s">
        <v>54</v>
      </c>
      <c r="E25" s="10" t="s">
        <v>72</v>
      </c>
      <c r="F25" s="15">
        <v>7087010</v>
      </c>
      <c r="G25" s="14">
        <v>6994244.4400000004</v>
      </c>
      <c r="H25" s="16" t="s">
        <v>73</v>
      </c>
      <c r="I25" s="13">
        <v>209.83</v>
      </c>
      <c r="J25" s="19" t="s">
        <v>27</v>
      </c>
    </row>
    <row r="26" spans="1:10" s="1" customFormat="1" ht="42.75">
      <c r="A26" s="49"/>
      <c r="B26" s="10" t="s">
        <v>74</v>
      </c>
      <c r="C26" s="10" t="s">
        <v>75</v>
      </c>
      <c r="D26" s="10" t="s">
        <v>54</v>
      </c>
      <c r="E26" s="10" t="s">
        <v>76</v>
      </c>
      <c r="F26" s="15">
        <v>5898124</v>
      </c>
      <c r="G26" s="14">
        <v>5255198.51</v>
      </c>
      <c r="H26" s="16" t="s">
        <v>73</v>
      </c>
      <c r="I26" s="13">
        <v>175.17</v>
      </c>
      <c r="J26" s="19" t="s">
        <v>27</v>
      </c>
    </row>
    <row r="27" spans="1:10" s="1" customFormat="1" ht="42.75">
      <c r="A27" s="50"/>
      <c r="B27" s="10" t="s">
        <v>77</v>
      </c>
      <c r="C27" s="10" t="s">
        <v>78</v>
      </c>
      <c r="D27" s="10" t="s">
        <v>54</v>
      </c>
      <c r="E27" s="10" t="s">
        <v>76</v>
      </c>
      <c r="F27" s="15">
        <v>5596733</v>
      </c>
      <c r="G27" s="14">
        <v>5428986.2300000004</v>
      </c>
      <c r="H27" s="16" t="s">
        <v>79</v>
      </c>
      <c r="I27" s="13">
        <v>83.13</v>
      </c>
      <c r="J27" s="19" t="s">
        <v>27</v>
      </c>
    </row>
    <row r="28" spans="1:10" s="1" customFormat="1" ht="42.75">
      <c r="A28" s="48">
        <v>4.1500000000000004</v>
      </c>
      <c r="B28" s="10" t="s">
        <v>80</v>
      </c>
      <c r="C28" s="10" t="s">
        <v>81</v>
      </c>
      <c r="D28" s="10" t="s">
        <v>54</v>
      </c>
      <c r="E28" s="10" t="s">
        <v>20</v>
      </c>
      <c r="F28" s="15">
        <v>2303405</v>
      </c>
      <c r="G28" s="14">
        <v>2280316.04</v>
      </c>
      <c r="H28" s="16" t="s">
        <v>73</v>
      </c>
      <c r="I28" s="13">
        <v>68.41</v>
      </c>
      <c r="J28" s="19" t="s">
        <v>27</v>
      </c>
    </row>
    <row r="29" spans="1:10" s="1" customFormat="1" ht="42.75">
      <c r="A29" s="50"/>
      <c r="B29" s="10" t="s">
        <v>82</v>
      </c>
      <c r="C29" s="10" t="s">
        <v>83</v>
      </c>
      <c r="D29" s="10" t="s">
        <v>54</v>
      </c>
      <c r="E29" s="10" t="s">
        <v>20</v>
      </c>
      <c r="F29" s="15">
        <v>10378167</v>
      </c>
      <c r="G29" s="14">
        <v>10165491.210000001</v>
      </c>
      <c r="H29" s="16" t="s">
        <v>84</v>
      </c>
      <c r="I29" s="13">
        <v>146</v>
      </c>
      <c r="J29" s="19" t="s">
        <v>27</v>
      </c>
    </row>
    <row r="30" spans="1:10" s="2" customFormat="1" ht="42.75">
      <c r="A30" s="51">
        <v>4.16</v>
      </c>
      <c r="B30" s="20" t="s">
        <v>85</v>
      </c>
      <c r="C30" s="20" t="s">
        <v>86</v>
      </c>
      <c r="D30" s="10" t="s">
        <v>54</v>
      </c>
      <c r="E30" s="20" t="s">
        <v>20</v>
      </c>
      <c r="F30" s="21">
        <v>2510929</v>
      </c>
      <c r="G30" s="21">
        <v>2402944.67</v>
      </c>
      <c r="H30" s="20" t="s">
        <v>87</v>
      </c>
      <c r="I30" s="32">
        <v>33.450000000000003</v>
      </c>
      <c r="J30" s="19" t="s">
        <v>27</v>
      </c>
    </row>
    <row r="31" spans="1:10" s="1" customFormat="1" ht="42.75">
      <c r="A31" s="50"/>
      <c r="B31" s="10" t="s">
        <v>88</v>
      </c>
      <c r="C31" s="10" t="s">
        <v>89</v>
      </c>
      <c r="D31" s="10" t="s">
        <v>54</v>
      </c>
      <c r="E31" s="10" t="s">
        <v>20</v>
      </c>
      <c r="F31" s="15">
        <v>12591288</v>
      </c>
      <c r="G31" s="15">
        <v>12087637.880000001</v>
      </c>
      <c r="H31" s="10" t="s">
        <v>90</v>
      </c>
      <c r="I31" s="13">
        <v>362.63</v>
      </c>
      <c r="J31" s="19" t="s">
        <v>27</v>
      </c>
    </row>
    <row r="32" spans="1:10" s="2" customFormat="1" ht="42.75">
      <c r="A32" s="51">
        <v>4.1900000000000004</v>
      </c>
      <c r="B32" s="20" t="s">
        <v>51</v>
      </c>
      <c r="C32" s="20" t="s">
        <v>91</v>
      </c>
      <c r="D32" s="10" t="s">
        <v>54</v>
      </c>
      <c r="E32" s="20" t="s">
        <v>92</v>
      </c>
      <c r="F32" s="21">
        <v>8269900</v>
      </c>
      <c r="G32" s="21">
        <v>7939139.7800000003</v>
      </c>
      <c r="H32" s="20" t="s">
        <v>58</v>
      </c>
      <c r="I32" s="32">
        <v>103.35</v>
      </c>
      <c r="J32" s="19" t="s">
        <v>27</v>
      </c>
    </row>
    <row r="33" spans="1:12" s="1" customFormat="1" ht="42.75">
      <c r="A33" s="50"/>
      <c r="B33" s="10" t="s">
        <v>93</v>
      </c>
      <c r="C33" s="10" t="s">
        <v>94</v>
      </c>
      <c r="D33" s="10" t="s">
        <v>54</v>
      </c>
      <c r="E33" s="10" t="s">
        <v>92</v>
      </c>
      <c r="F33" s="15">
        <v>2436377</v>
      </c>
      <c r="G33" s="15">
        <v>2405613.9</v>
      </c>
      <c r="H33" s="10" t="s">
        <v>95</v>
      </c>
      <c r="I33" s="13">
        <v>52.47</v>
      </c>
      <c r="J33" s="19" t="s">
        <v>27</v>
      </c>
    </row>
    <row r="34" spans="1:12" s="1" customFormat="1" ht="28.5">
      <c r="A34" s="48">
        <v>4.22</v>
      </c>
      <c r="B34" s="10" t="s">
        <v>96</v>
      </c>
      <c r="C34" s="10" t="s">
        <v>97</v>
      </c>
      <c r="D34" s="10" t="s">
        <v>54</v>
      </c>
      <c r="E34" s="10" t="s">
        <v>98</v>
      </c>
      <c r="F34" s="15">
        <v>32311300</v>
      </c>
      <c r="G34" s="15">
        <v>31868130</v>
      </c>
      <c r="H34" s="10" t="s">
        <v>99</v>
      </c>
      <c r="I34" s="13">
        <v>2444.8000000000002</v>
      </c>
      <c r="J34" s="19" t="s">
        <v>27</v>
      </c>
    </row>
    <row r="35" spans="1:12" s="1" customFormat="1" ht="57">
      <c r="A35" s="50"/>
      <c r="B35" s="10" t="s">
        <v>100</v>
      </c>
      <c r="C35" s="10" t="s">
        <v>101</v>
      </c>
      <c r="D35" s="10" t="s">
        <v>13</v>
      </c>
      <c r="E35" s="10" t="s">
        <v>102</v>
      </c>
      <c r="F35" s="15">
        <v>650000</v>
      </c>
      <c r="G35" s="15">
        <v>647550</v>
      </c>
      <c r="H35" s="10" t="s">
        <v>103</v>
      </c>
      <c r="I35" s="7">
        <v>0</v>
      </c>
      <c r="J35" s="19" t="s">
        <v>27</v>
      </c>
    </row>
    <row r="36" spans="1:12" s="1" customFormat="1" ht="28.5">
      <c r="A36" s="48">
        <v>4.2300000000000004</v>
      </c>
      <c r="B36" s="52" t="s">
        <v>100</v>
      </c>
      <c r="C36" s="16" t="s">
        <v>104</v>
      </c>
      <c r="D36" s="10" t="s">
        <v>13</v>
      </c>
      <c r="E36" s="52" t="s">
        <v>25</v>
      </c>
      <c r="F36" s="53">
        <v>4697417</v>
      </c>
      <c r="G36" s="15">
        <v>480732.64</v>
      </c>
      <c r="H36" s="10" t="s">
        <v>105</v>
      </c>
      <c r="I36" s="7">
        <v>0</v>
      </c>
      <c r="J36" s="19" t="s">
        <v>27</v>
      </c>
    </row>
    <row r="37" spans="1:12" s="1" customFormat="1" ht="42.75">
      <c r="A37" s="50"/>
      <c r="B37" s="52"/>
      <c r="C37" s="16" t="s">
        <v>106</v>
      </c>
      <c r="D37" s="10" t="s">
        <v>13</v>
      </c>
      <c r="E37" s="52"/>
      <c r="F37" s="53"/>
      <c r="G37" s="15">
        <v>4022821.83</v>
      </c>
      <c r="H37" s="10" t="s">
        <v>107</v>
      </c>
      <c r="I37" s="7">
        <v>0</v>
      </c>
      <c r="J37" s="19" t="s">
        <v>27</v>
      </c>
    </row>
    <row r="38" spans="1:12" s="1" customFormat="1">
      <c r="A38" s="13" t="s">
        <v>17</v>
      </c>
      <c r="B38" s="19"/>
      <c r="C38" s="19"/>
      <c r="D38" s="19"/>
      <c r="E38" s="19"/>
      <c r="F38" s="14">
        <f>SUM(F16:F37)</f>
        <v>131642352.5</v>
      </c>
      <c r="G38" s="14">
        <f>SUM(G16:G37)</f>
        <v>127636514.50999999</v>
      </c>
      <c r="H38" s="19"/>
      <c r="I38" s="13"/>
      <c r="J38" s="19"/>
    </row>
    <row r="39" spans="1:12" ht="36" customHeight="1">
      <c r="A39" s="9">
        <v>5.21</v>
      </c>
      <c r="B39" s="24" t="s">
        <v>108</v>
      </c>
      <c r="C39" s="24" t="s">
        <v>109</v>
      </c>
      <c r="D39" s="25" t="s">
        <v>110</v>
      </c>
      <c r="E39" s="25" t="s">
        <v>111</v>
      </c>
      <c r="F39" s="26">
        <v>873200</v>
      </c>
      <c r="G39" s="26">
        <v>873200</v>
      </c>
      <c r="H39" s="24" t="s">
        <v>112</v>
      </c>
      <c r="I39" s="7">
        <v>83.2</v>
      </c>
      <c r="J39" s="24" t="s">
        <v>22</v>
      </c>
      <c r="L39" s="33"/>
    </row>
    <row r="40" spans="1:12" ht="42" customHeight="1">
      <c r="A40" s="9">
        <v>5.24</v>
      </c>
      <c r="B40" s="24" t="s">
        <v>23</v>
      </c>
      <c r="C40" s="24" t="s">
        <v>113</v>
      </c>
      <c r="D40" s="10" t="s">
        <v>13</v>
      </c>
      <c r="E40" s="24" t="s">
        <v>114</v>
      </c>
      <c r="F40" s="15">
        <v>1104200</v>
      </c>
      <c r="G40" s="26">
        <v>1040000</v>
      </c>
      <c r="H40" s="24" t="s">
        <v>115</v>
      </c>
      <c r="I40" s="7">
        <v>0</v>
      </c>
      <c r="J40" s="24" t="s">
        <v>116</v>
      </c>
      <c r="L40" s="33"/>
    </row>
    <row r="41" spans="1:12" ht="45.95" customHeight="1">
      <c r="A41" s="9">
        <v>5.28</v>
      </c>
      <c r="B41" s="24" t="s">
        <v>117</v>
      </c>
      <c r="C41" s="24" t="s">
        <v>118</v>
      </c>
      <c r="D41" s="10" t="s">
        <v>54</v>
      </c>
      <c r="E41" s="24" t="s">
        <v>114</v>
      </c>
      <c r="F41" s="26">
        <v>780600</v>
      </c>
      <c r="G41" s="26">
        <v>768800</v>
      </c>
      <c r="H41" s="27" t="s">
        <v>119</v>
      </c>
      <c r="I41" s="7">
        <v>0</v>
      </c>
      <c r="J41" s="24" t="s">
        <v>120</v>
      </c>
      <c r="L41" s="33"/>
    </row>
    <row r="42" spans="1:12" ht="36" customHeight="1">
      <c r="A42" s="9" t="s">
        <v>17</v>
      </c>
      <c r="B42" s="8"/>
      <c r="C42" s="24"/>
      <c r="D42" s="25"/>
      <c r="E42" s="25"/>
      <c r="F42" s="26">
        <f>SUM(F39:F41)</f>
        <v>2758000</v>
      </c>
      <c r="G42" s="26">
        <f>SUM(G39:G41)</f>
        <v>2682000</v>
      </c>
      <c r="H42" s="24"/>
      <c r="I42" s="7"/>
      <c r="J42" s="24"/>
      <c r="L42" s="33"/>
    </row>
    <row r="43" spans="1:12" ht="45.95" customHeight="1">
      <c r="A43" s="9">
        <v>7.5</v>
      </c>
      <c r="B43" s="24" t="s">
        <v>121</v>
      </c>
      <c r="C43" s="24" t="s">
        <v>122</v>
      </c>
      <c r="D43" s="25" t="s">
        <v>13</v>
      </c>
      <c r="E43" s="10" t="s">
        <v>20</v>
      </c>
      <c r="F43" s="26">
        <v>486880.88</v>
      </c>
      <c r="G43" s="26">
        <v>483696.06</v>
      </c>
      <c r="H43" s="24" t="s">
        <v>123</v>
      </c>
      <c r="I43" s="7">
        <v>0</v>
      </c>
      <c r="J43" s="24" t="s">
        <v>27</v>
      </c>
      <c r="L43" s="33"/>
    </row>
    <row r="44" spans="1:12" ht="45.95" customHeight="1">
      <c r="A44" s="9">
        <v>7.12</v>
      </c>
      <c r="B44" s="24" t="s">
        <v>124</v>
      </c>
      <c r="C44" s="24" t="s">
        <v>125</v>
      </c>
      <c r="D44" s="10" t="s">
        <v>13</v>
      </c>
      <c r="E44" s="28" t="s">
        <v>102</v>
      </c>
      <c r="F44" s="26">
        <v>1700000</v>
      </c>
      <c r="G44" s="26">
        <v>1480000</v>
      </c>
      <c r="H44" s="24" t="s">
        <v>126</v>
      </c>
      <c r="I44" s="7">
        <v>0</v>
      </c>
      <c r="J44" s="24" t="s">
        <v>22</v>
      </c>
      <c r="L44" s="33"/>
    </row>
    <row r="45" spans="1:12" ht="45.95" customHeight="1">
      <c r="A45" s="29">
        <v>7.2</v>
      </c>
      <c r="B45" s="24" t="s">
        <v>127</v>
      </c>
      <c r="C45" s="24" t="s">
        <v>128</v>
      </c>
      <c r="D45" s="25" t="s">
        <v>42</v>
      </c>
      <c r="E45" s="28" t="s">
        <v>114</v>
      </c>
      <c r="F45" s="26">
        <v>407720</v>
      </c>
      <c r="G45" s="26">
        <v>357950</v>
      </c>
      <c r="H45" s="24" t="s">
        <v>129</v>
      </c>
      <c r="I45" s="7">
        <v>0</v>
      </c>
      <c r="J45" s="24" t="s">
        <v>22</v>
      </c>
      <c r="L45" s="33"/>
    </row>
    <row r="46" spans="1:12" ht="45.95" customHeight="1">
      <c r="A46" s="9">
        <v>7.26</v>
      </c>
      <c r="B46" s="24" t="s">
        <v>130</v>
      </c>
      <c r="C46" s="24" t="s">
        <v>131</v>
      </c>
      <c r="D46" s="25" t="s">
        <v>42</v>
      </c>
      <c r="E46" s="28" t="s">
        <v>132</v>
      </c>
      <c r="F46" s="26">
        <v>1572003</v>
      </c>
      <c r="G46" s="26">
        <v>1568804.05</v>
      </c>
      <c r="H46" s="24" t="s">
        <v>133</v>
      </c>
      <c r="I46" s="7">
        <v>0</v>
      </c>
      <c r="J46" s="24" t="s">
        <v>22</v>
      </c>
      <c r="L46" s="33"/>
    </row>
    <row r="47" spans="1:12" ht="229.5" customHeight="1">
      <c r="A47" s="29">
        <v>7.3</v>
      </c>
      <c r="B47" s="24" t="s">
        <v>134</v>
      </c>
      <c r="C47" s="24" t="s">
        <v>135</v>
      </c>
      <c r="D47" s="25" t="s">
        <v>54</v>
      </c>
      <c r="E47" s="28" t="s">
        <v>136</v>
      </c>
      <c r="F47" s="26">
        <v>6765000</v>
      </c>
      <c r="G47" s="26">
        <v>6585200</v>
      </c>
      <c r="H47" s="24" t="s">
        <v>137</v>
      </c>
      <c r="I47" s="7">
        <v>0</v>
      </c>
      <c r="J47" s="24" t="s">
        <v>27</v>
      </c>
      <c r="L47" s="33"/>
    </row>
    <row r="48" spans="1:12" ht="36" customHeight="1">
      <c r="A48" s="9" t="s">
        <v>17</v>
      </c>
      <c r="B48" s="8"/>
      <c r="C48" s="24"/>
      <c r="D48" s="25"/>
      <c r="E48" s="25"/>
      <c r="F48" s="26">
        <f>SUM(F43:F47)</f>
        <v>10931603.879999999</v>
      </c>
      <c r="G48" s="26">
        <f>SUM(G43:G47)</f>
        <v>10475650.109999999</v>
      </c>
      <c r="H48" s="24"/>
      <c r="I48" s="7"/>
      <c r="J48" s="24"/>
      <c r="L48" s="33"/>
    </row>
    <row r="49" spans="1:12" ht="66.95" customHeight="1">
      <c r="A49" s="29">
        <v>8.09</v>
      </c>
      <c r="B49" s="24" t="s">
        <v>134</v>
      </c>
      <c r="C49" s="24" t="s">
        <v>138</v>
      </c>
      <c r="D49" s="25" t="s">
        <v>54</v>
      </c>
      <c r="E49" s="28" t="s">
        <v>14</v>
      </c>
      <c r="F49" s="26">
        <v>2299000</v>
      </c>
      <c r="G49" s="26">
        <v>2293300</v>
      </c>
      <c r="H49" s="24" t="s">
        <v>139</v>
      </c>
      <c r="I49" s="7">
        <v>0</v>
      </c>
      <c r="J49" s="24" t="s">
        <v>50</v>
      </c>
      <c r="L49" s="33"/>
    </row>
    <row r="50" spans="1:12" ht="102.95" customHeight="1">
      <c r="A50" s="29">
        <v>8.09</v>
      </c>
      <c r="B50" s="24" t="s">
        <v>140</v>
      </c>
      <c r="C50" s="24" t="s">
        <v>141</v>
      </c>
      <c r="D50" s="25" t="s">
        <v>54</v>
      </c>
      <c r="E50" s="28" t="s">
        <v>142</v>
      </c>
      <c r="F50" s="26">
        <v>36440000</v>
      </c>
      <c r="G50" s="26">
        <v>35974400</v>
      </c>
      <c r="H50" s="24" t="s">
        <v>143</v>
      </c>
      <c r="I50" s="7">
        <v>0</v>
      </c>
      <c r="J50" s="24" t="s">
        <v>22</v>
      </c>
      <c r="K50" s="33" t="s">
        <v>144</v>
      </c>
      <c r="L50" s="33"/>
    </row>
    <row r="51" spans="1:12" ht="102.95" customHeight="1">
      <c r="A51" s="29">
        <v>8.16</v>
      </c>
      <c r="B51" s="24" t="s">
        <v>145</v>
      </c>
      <c r="C51" s="24" t="s">
        <v>146</v>
      </c>
      <c r="D51" s="25" t="s">
        <v>13</v>
      </c>
      <c r="E51" s="28" t="s">
        <v>147</v>
      </c>
      <c r="F51" s="26">
        <v>385000</v>
      </c>
      <c r="G51" s="26">
        <v>383000</v>
      </c>
      <c r="H51" s="24" t="s">
        <v>148</v>
      </c>
      <c r="I51" s="7">
        <v>0</v>
      </c>
      <c r="J51" s="24" t="s">
        <v>22</v>
      </c>
      <c r="K51" s="33"/>
      <c r="L51" s="33"/>
    </row>
    <row r="52" spans="1:12" ht="102.95" customHeight="1">
      <c r="A52" s="29">
        <v>8.16</v>
      </c>
      <c r="B52" s="24" t="s">
        <v>145</v>
      </c>
      <c r="C52" s="24" t="s">
        <v>149</v>
      </c>
      <c r="D52" s="25" t="s">
        <v>13</v>
      </c>
      <c r="E52" s="28" t="s">
        <v>147</v>
      </c>
      <c r="F52" s="26">
        <v>370000</v>
      </c>
      <c r="G52" s="26">
        <v>365500</v>
      </c>
      <c r="H52" s="24" t="s">
        <v>103</v>
      </c>
      <c r="I52" s="7">
        <v>0</v>
      </c>
      <c r="J52" s="24" t="s">
        <v>22</v>
      </c>
      <c r="K52" s="33"/>
      <c r="L52" s="33"/>
    </row>
    <row r="53" spans="1:12" ht="102.95" customHeight="1">
      <c r="A53" s="29">
        <v>8.24</v>
      </c>
      <c r="B53" s="24" t="s">
        <v>150</v>
      </c>
      <c r="C53" s="24" t="s">
        <v>151</v>
      </c>
      <c r="D53" s="25" t="s">
        <v>42</v>
      </c>
      <c r="E53" s="28" t="s">
        <v>147</v>
      </c>
      <c r="F53" s="26">
        <v>500000</v>
      </c>
      <c r="G53" s="26">
        <v>490000</v>
      </c>
      <c r="H53" s="24" t="s">
        <v>152</v>
      </c>
      <c r="I53" s="7">
        <v>0</v>
      </c>
      <c r="J53" s="24" t="s">
        <v>22</v>
      </c>
      <c r="K53" s="33"/>
      <c r="L53" s="33"/>
    </row>
    <row r="54" spans="1:12" ht="57.95" customHeight="1">
      <c r="A54" s="29">
        <v>8.3000000000000007</v>
      </c>
      <c r="B54" s="24" t="s">
        <v>145</v>
      </c>
      <c r="C54" s="24" t="s">
        <v>153</v>
      </c>
      <c r="D54" s="24" t="s">
        <v>13</v>
      </c>
      <c r="E54" s="24" t="s">
        <v>154</v>
      </c>
      <c r="F54" s="57">
        <v>590000</v>
      </c>
      <c r="G54" s="58">
        <v>583000</v>
      </c>
      <c r="H54" s="45" t="s">
        <v>155</v>
      </c>
      <c r="I54" s="9">
        <v>0</v>
      </c>
      <c r="J54" s="24" t="s">
        <v>22</v>
      </c>
      <c r="K54" s="33"/>
      <c r="L54" s="33"/>
    </row>
    <row r="55" spans="1:12" ht="63.95" customHeight="1">
      <c r="A55" s="29">
        <v>8.3000000000000007</v>
      </c>
      <c r="B55" s="24" t="s">
        <v>156</v>
      </c>
      <c r="C55" s="59" t="s">
        <v>157</v>
      </c>
      <c r="D55" s="24" t="s">
        <v>13</v>
      </c>
      <c r="E55" s="43" t="s">
        <v>158</v>
      </c>
      <c r="F55" s="58">
        <v>500000</v>
      </c>
      <c r="G55" s="58">
        <v>485000</v>
      </c>
      <c r="H55" s="24" t="s">
        <v>159</v>
      </c>
      <c r="I55" s="9">
        <v>0</v>
      </c>
      <c r="J55" s="24" t="s">
        <v>22</v>
      </c>
      <c r="K55" s="33"/>
      <c r="L55" s="33"/>
    </row>
    <row r="56" spans="1:12" ht="36" customHeight="1">
      <c r="A56" s="9" t="s">
        <v>17</v>
      </c>
      <c r="B56" s="8"/>
      <c r="C56" s="24"/>
      <c r="D56" s="24"/>
      <c r="E56" s="24"/>
      <c r="F56" s="58">
        <f>SUM(F54:F55)</f>
        <v>1090000</v>
      </c>
      <c r="G56" s="58">
        <f>SUM(G54:G55)</f>
        <v>1068000</v>
      </c>
      <c r="H56" s="24"/>
      <c r="I56" s="7"/>
      <c r="J56" s="24"/>
      <c r="L56" s="33"/>
    </row>
    <row r="57" spans="1:12" ht="57">
      <c r="A57" s="60">
        <v>9.6999999999999993</v>
      </c>
      <c r="B57" s="24" t="s">
        <v>161</v>
      </c>
      <c r="C57" s="24" t="s">
        <v>162</v>
      </c>
      <c r="D57" s="24" t="s">
        <v>54</v>
      </c>
      <c r="E57" s="24" t="s">
        <v>132</v>
      </c>
      <c r="F57" s="57">
        <v>3500</v>
      </c>
      <c r="G57" s="58">
        <v>3500</v>
      </c>
      <c r="H57" s="45" t="s">
        <v>163</v>
      </c>
      <c r="I57" s="9">
        <v>0</v>
      </c>
      <c r="J57" s="24" t="s">
        <v>22</v>
      </c>
      <c r="K57" s="33" t="s">
        <v>164</v>
      </c>
    </row>
    <row r="58" spans="1:12" ht="57">
      <c r="A58" s="9">
        <v>9.2200000000000006</v>
      </c>
      <c r="B58" s="24" t="s">
        <v>59</v>
      </c>
      <c r="C58" s="24" t="s">
        <v>165</v>
      </c>
      <c r="D58" s="25" t="s">
        <v>13</v>
      </c>
      <c r="E58" s="25" t="s">
        <v>154</v>
      </c>
      <c r="F58" s="26">
        <v>700000</v>
      </c>
      <c r="G58" s="26">
        <v>660000</v>
      </c>
      <c r="H58" s="24" t="s">
        <v>166</v>
      </c>
      <c r="I58" s="7">
        <v>0</v>
      </c>
      <c r="J58" s="24" t="s">
        <v>167</v>
      </c>
    </row>
    <row r="59" spans="1:12" ht="42.75">
      <c r="A59" s="9">
        <v>9.2200000000000006</v>
      </c>
      <c r="B59" s="24" t="s">
        <v>168</v>
      </c>
      <c r="C59" s="24" t="s">
        <v>169</v>
      </c>
      <c r="D59" s="10" t="s">
        <v>54</v>
      </c>
      <c r="E59" s="24" t="s">
        <v>170</v>
      </c>
      <c r="F59" s="15">
        <v>190</v>
      </c>
      <c r="G59" s="26">
        <v>190</v>
      </c>
      <c r="H59" s="24" t="s">
        <v>115</v>
      </c>
      <c r="I59" s="7">
        <v>0</v>
      </c>
      <c r="J59" s="24" t="s">
        <v>27</v>
      </c>
    </row>
    <row r="60" spans="1:12" ht="57.95" customHeight="1">
      <c r="A60" s="9">
        <v>9.17</v>
      </c>
      <c r="B60" s="34" t="s">
        <v>171</v>
      </c>
      <c r="C60" s="24" t="s">
        <v>172</v>
      </c>
      <c r="D60" s="25" t="s">
        <v>13</v>
      </c>
      <c r="E60" s="25" t="s">
        <v>173</v>
      </c>
      <c r="F60" s="26">
        <v>128000</v>
      </c>
      <c r="G60" s="26">
        <v>127000</v>
      </c>
      <c r="H60" s="27" t="s">
        <v>174</v>
      </c>
      <c r="I60" s="9">
        <v>0</v>
      </c>
      <c r="J60" s="24" t="s">
        <v>27</v>
      </c>
    </row>
    <row r="61" spans="1:12" ht="65.099999999999994" customHeight="1">
      <c r="A61" s="9">
        <v>9.17</v>
      </c>
      <c r="B61" s="24" t="s">
        <v>171</v>
      </c>
      <c r="C61" s="24" t="s">
        <v>175</v>
      </c>
      <c r="D61" s="25" t="s">
        <v>13</v>
      </c>
      <c r="E61" s="36" t="s">
        <v>173</v>
      </c>
      <c r="F61" s="26">
        <v>112000</v>
      </c>
      <c r="G61" s="26">
        <v>111700</v>
      </c>
      <c r="H61" s="27" t="s">
        <v>176</v>
      </c>
      <c r="I61" s="9">
        <v>0</v>
      </c>
      <c r="J61" s="24" t="s">
        <v>27</v>
      </c>
    </row>
    <row r="62" spans="1:12" ht="81" customHeight="1">
      <c r="A62" s="9">
        <v>9.17</v>
      </c>
      <c r="B62" s="24" t="s">
        <v>171</v>
      </c>
      <c r="C62" s="24" t="s">
        <v>177</v>
      </c>
      <c r="D62" s="25" t="s">
        <v>13</v>
      </c>
      <c r="E62" s="36" t="s">
        <v>173</v>
      </c>
      <c r="F62" s="26">
        <v>80000</v>
      </c>
      <c r="G62" s="26">
        <v>80000</v>
      </c>
      <c r="H62" s="27" t="s">
        <v>174</v>
      </c>
      <c r="I62" s="9">
        <v>0</v>
      </c>
      <c r="J62" s="24" t="s">
        <v>27</v>
      </c>
    </row>
    <row r="63" spans="1:12" ht="63" customHeight="1">
      <c r="A63" s="9">
        <v>9.17</v>
      </c>
      <c r="B63" s="24" t="s">
        <v>171</v>
      </c>
      <c r="C63" s="24" t="s">
        <v>178</v>
      </c>
      <c r="D63" s="25" t="s">
        <v>13</v>
      </c>
      <c r="E63" s="36" t="s">
        <v>173</v>
      </c>
      <c r="F63" s="26">
        <v>167000</v>
      </c>
      <c r="G63" s="26">
        <v>166670</v>
      </c>
      <c r="H63" s="27" t="s">
        <v>176</v>
      </c>
      <c r="I63" s="9">
        <v>0</v>
      </c>
      <c r="J63" s="24" t="s">
        <v>27</v>
      </c>
    </row>
    <row r="64" spans="1:12" ht="65.099999999999994" customHeight="1">
      <c r="A64" s="9">
        <v>9.17</v>
      </c>
      <c r="B64" s="24" t="s">
        <v>171</v>
      </c>
      <c r="C64" s="24" t="s">
        <v>179</v>
      </c>
      <c r="D64" s="25" t="s">
        <v>13</v>
      </c>
      <c r="E64" s="36" t="s">
        <v>173</v>
      </c>
      <c r="F64" s="26">
        <v>163000</v>
      </c>
      <c r="G64" s="26">
        <v>162700</v>
      </c>
      <c r="H64" s="27" t="s">
        <v>176</v>
      </c>
      <c r="I64" s="9">
        <v>0</v>
      </c>
      <c r="J64" s="24" t="s">
        <v>27</v>
      </c>
    </row>
    <row r="65" spans="1:11" ht="65.099999999999994" customHeight="1">
      <c r="A65" s="9">
        <v>9.23</v>
      </c>
      <c r="B65" s="24" t="s">
        <v>180</v>
      </c>
      <c r="C65" s="37" t="s">
        <v>181</v>
      </c>
      <c r="D65" s="25" t="s">
        <v>54</v>
      </c>
      <c r="E65" s="36" t="s">
        <v>132</v>
      </c>
      <c r="F65" s="26">
        <v>25206300</v>
      </c>
      <c r="G65" s="26">
        <v>25166300</v>
      </c>
      <c r="H65" s="27" t="s">
        <v>182</v>
      </c>
      <c r="I65" s="9">
        <v>0</v>
      </c>
      <c r="J65" s="24" t="s">
        <v>183</v>
      </c>
      <c r="K65" s="4" t="s">
        <v>184</v>
      </c>
    </row>
    <row r="66" spans="1:11" ht="57">
      <c r="A66" s="9">
        <v>9.24</v>
      </c>
      <c r="B66" s="24" t="s">
        <v>185</v>
      </c>
      <c r="C66" s="35" t="s">
        <v>186</v>
      </c>
      <c r="D66" s="25" t="s">
        <v>13</v>
      </c>
      <c r="E66" s="36" t="s">
        <v>187</v>
      </c>
      <c r="F66" s="26">
        <v>356000</v>
      </c>
      <c r="G66" s="26">
        <v>352000</v>
      </c>
      <c r="H66" s="27" t="s">
        <v>188</v>
      </c>
      <c r="I66" s="9">
        <v>0</v>
      </c>
      <c r="J66" s="24" t="s">
        <v>189</v>
      </c>
    </row>
    <row r="67" spans="1:11" ht="57">
      <c r="A67" s="9">
        <v>9.24</v>
      </c>
      <c r="B67" s="34" t="s">
        <v>190</v>
      </c>
      <c r="C67" s="24" t="s">
        <v>191</v>
      </c>
      <c r="D67" s="25" t="s">
        <v>54</v>
      </c>
      <c r="E67" s="36" t="s">
        <v>173</v>
      </c>
      <c r="F67" s="26">
        <v>2200000</v>
      </c>
      <c r="G67" s="26">
        <v>2188343</v>
      </c>
      <c r="H67" s="27" t="s">
        <v>192</v>
      </c>
      <c r="I67" s="9">
        <v>0</v>
      </c>
      <c r="J67" s="24" t="s">
        <v>193</v>
      </c>
    </row>
    <row r="68" spans="1:11" ht="57">
      <c r="A68" s="38">
        <v>9.24</v>
      </c>
      <c r="B68" s="34" t="s">
        <v>190</v>
      </c>
      <c r="C68" s="39" t="s">
        <v>194</v>
      </c>
      <c r="D68" s="40" t="s">
        <v>54</v>
      </c>
      <c r="E68" s="36" t="s">
        <v>173</v>
      </c>
      <c r="F68" s="41">
        <v>2000000</v>
      </c>
      <c r="G68" s="41">
        <v>1970000</v>
      </c>
      <c r="H68" s="42" t="s">
        <v>195</v>
      </c>
      <c r="I68" s="38">
        <v>0</v>
      </c>
      <c r="J68" s="39" t="s">
        <v>193</v>
      </c>
    </row>
    <row r="69" spans="1:11">
      <c r="A69" s="9" t="s">
        <v>17</v>
      </c>
      <c r="B69" s="8"/>
      <c r="C69" s="24"/>
      <c r="D69" s="25"/>
      <c r="E69" s="25"/>
      <c r="F69" s="26">
        <f ca="1">SUM(F66:F70)</f>
        <v>5476000</v>
      </c>
      <c r="G69" s="26">
        <f ca="1">SUM(G66:G70)</f>
        <v>5407143</v>
      </c>
      <c r="H69" s="24"/>
      <c r="I69" s="7"/>
      <c r="J69" s="24"/>
    </row>
    <row r="70" spans="1:11" ht="54" customHeight="1">
      <c r="A70" s="9">
        <v>10.9</v>
      </c>
      <c r="B70" s="24" t="s">
        <v>197</v>
      </c>
      <c r="C70" s="24" t="s">
        <v>198</v>
      </c>
      <c r="D70" s="24" t="s">
        <v>13</v>
      </c>
      <c r="E70" s="43" t="s">
        <v>132</v>
      </c>
      <c r="F70" s="26">
        <v>420000</v>
      </c>
      <c r="G70" s="26">
        <v>400000</v>
      </c>
      <c r="H70" s="34" t="s">
        <v>199</v>
      </c>
      <c r="I70" s="9">
        <v>0</v>
      </c>
      <c r="J70" s="24" t="s">
        <v>196</v>
      </c>
    </row>
    <row r="71" spans="1:11" ht="42.75">
      <c r="A71" s="9">
        <v>10.130000000000001</v>
      </c>
      <c r="B71" s="24" t="s">
        <v>200</v>
      </c>
      <c r="C71" s="34" t="s">
        <v>201</v>
      </c>
      <c r="D71" s="25" t="s">
        <v>54</v>
      </c>
      <c r="E71" s="36" t="s">
        <v>202</v>
      </c>
      <c r="F71" s="26">
        <v>1160000</v>
      </c>
      <c r="G71" s="26">
        <v>1138429</v>
      </c>
      <c r="H71" s="27" t="s">
        <v>203</v>
      </c>
      <c r="I71" s="9">
        <v>0</v>
      </c>
      <c r="J71" s="24" t="s">
        <v>189</v>
      </c>
    </row>
    <row r="72" spans="1:11" ht="42.75">
      <c r="A72" s="9">
        <v>10.130000000000001</v>
      </c>
      <c r="B72" s="45" t="s">
        <v>204</v>
      </c>
      <c r="C72" s="24" t="s">
        <v>205</v>
      </c>
      <c r="D72" s="25" t="s">
        <v>13</v>
      </c>
      <c r="E72" s="36" t="s">
        <v>206</v>
      </c>
      <c r="F72" s="26">
        <v>500000</v>
      </c>
      <c r="G72" s="26">
        <v>450000</v>
      </c>
      <c r="H72" s="27" t="s">
        <v>207</v>
      </c>
      <c r="I72" s="9">
        <v>0</v>
      </c>
      <c r="J72" s="24" t="s">
        <v>167</v>
      </c>
    </row>
    <row r="73" spans="1:11" ht="57">
      <c r="A73" s="38">
        <v>10.130000000000001</v>
      </c>
      <c r="B73" s="45" t="s">
        <v>208</v>
      </c>
      <c r="C73" s="39" t="s">
        <v>209</v>
      </c>
      <c r="D73" s="40" t="s">
        <v>42</v>
      </c>
      <c r="E73" s="36" t="s">
        <v>147</v>
      </c>
      <c r="F73" s="41">
        <v>733386</v>
      </c>
      <c r="G73" s="41">
        <v>648700</v>
      </c>
      <c r="H73" s="42" t="s">
        <v>210</v>
      </c>
      <c r="I73" s="38">
        <v>0</v>
      </c>
      <c r="J73" s="39" t="s">
        <v>211</v>
      </c>
    </row>
    <row r="74" spans="1:11" ht="42.75">
      <c r="A74" s="9">
        <v>10.14</v>
      </c>
      <c r="B74" s="43" t="s">
        <v>208</v>
      </c>
      <c r="C74" s="24" t="s">
        <v>212</v>
      </c>
      <c r="D74" s="24" t="s">
        <v>13</v>
      </c>
      <c r="E74" s="43" t="s">
        <v>132</v>
      </c>
      <c r="F74" s="26">
        <v>795</v>
      </c>
      <c r="G74" s="26">
        <v>790</v>
      </c>
      <c r="H74" s="27" t="s">
        <v>213</v>
      </c>
      <c r="I74" s="9">
        <v>0</v>
      </c>
      <c r="J74" s="24" t="s">
        <v>211</v>
      </c>
    </row>
    <row r="75" spans="1:11" ht="57">
      <c r="A75" s="9">
        <v>10.14</v>
      </c>
      <c r="B75" s="24" t="s">
        <v>185</v>
      </c>
      <c r="C75" s="24" t="s">
        <v>214</v>
      </c>
      <c r="D75" s="24" t="s">
        <v>13</v>
      </c>
      <c r="E75" s="43" t="s">
        <v>187</v>
      </c>
      <c r="F75" s="26">
        <v>400000</v>
      </c>
      <c r="G75" s="26">
        <v>392000</v>
      </c>
      <c r="H75" s="34" t="s">
        <v>188</v>
      </c>
      <c r="I75" s="9">
        <v>0</v>
      </c>
      <c r="J75" s="24" t="s">
        <v>189</v>
      </c>
    </row>
    <row r="76" spans="1:11" ht="57">
      <c r="A76" s="9">
        <v>10.14</v>
      </c>
      <c r="B76" s="24" t="s">
        <v>185</v>
      </c>
      <c r="C76" s="24" t="s">
        <v>215</v>
      </c>
      <c r="D76" s="25" t="s">
        <v>13</v>
      </c>
      <c r="E76" s="44" t="s">
        <v>187</v>
      </c>
      <c r="F76" s="26">
        <v>300000</v>
      </c>
      <c r="G76" s="26">
        <v>298000</v>
      </c>
      <c r="H76" s="34" t="s">
        <v>216</v>
      </c>
      <c r="I76" s="9">
        <v>0</v>
      </c>
      <c r="J76" s="24" t="s">
        <v>189</v>
      </c>
    </row>
    <row r="77" spans="1:11" ht="57">
      <c r="A77" s="9">
        <v>10.8</v>
      </c>
      <c r="B77" s="24" t="s">
        <v>217</v>
      </c>
      <c r="C77" s="24" t="s">
        <v>218</v>
      </c>
      <c r="D77" s="24" t="s">
        <v>54</v>
      </c>
      <c r="E77" s="43" t="s">
        <v>147</v>
      </c>
      <c r="F77" s="26">
        <v>376070</v>
      </c>
      <c r="G77" s="26">
        <v>369610</v>
      </c>
      <c r="H77" s="34" t="s">
        <v>219</v>
      </c>
      <c r="I77" s="9">
        <v>0</v>
      </c>
      <c r="J77" s="24" t="s">
        <v>189</v>
      </c>
    </row>
    <row r="78" spans="1:11" ht="57">
      <c r="A78" s="9">
        <v>10.210000000000001</v>
      </c>
      <c r="B78" s="24" t="s">
        <v>185</v>
      </c>
      <c r="C78" s="24" t="s">
        <v>220</v>
      </c>
      <c r="D78" s="25" t="s">
        <v>54</v>
      </c>
      <c r="E78" s="44" t="s">
        <v>221</v>
      </c>
      <c r="F78" s="26">
        <v>7231815</v>
      </c>
      <c r="G78" s="26">
        <v>7224756.5099999998</v>
      </c>
      <c r="H78" s="34" t="s">
        <v>222</v>
      </c>
      <c r="I78" s="9">
        <v>0</v>
      </c>
      <c r="J78" s="24" t="s">
        <v>27</v>
      </c>
    </row>
    <row r="79" spans="1:11">
      <c r="A79" s="9"/>
      <c r="B79" s="61" t="s">
        <v>250</v>
      </c>
      <c r="C79" s="24"/>
      <c r="D79" s="25"/>
      <c r="E79" s="44"/>
      <c r="F79" s="26">
        <v>11122066</v>
      </c>
      <c r="G79" s="26">
        <v>10922285.51</v>
      </c>
      <c r="H79" s="34"/>
      <c r="I79" s="9"/>
      <c r="J79" s="24"/>
    </row>
    <row r="80" spans="1:11" ht="57">
      <c r="A80" s="9">
        <v>11.04</v>
      </c>
      <c r="B80" s="24" t="s">
        <v>100</v>
      </c>
      <c r="C80" s="24" t="s">
        <v>224</v>
      </c>
      <c r="D80" s="25" t="s">
        <v>54</v>
      </c>
      <c r="E80" s="44" t="s">
        <v>225</v>
      </c>
      <c r="F80" s="26">
        <v>3689700</v>
      </c>
      <c r="G80" s="26">
        <v>3615906</v>
      </c>
      <c r="H80" s="45" t="s">
        <v>226</v>
      </c>
      <c r="I80" s="9">
        <v>0</v>
      </c>
      <c r="J80" s="24" t="s">
        <v>189</v>
      </c>
    </row>
    <row r="81" spans="1:11" ht="57">
      <c r="A81" s="29">
        <v>11.1</v>
      </c>
      <c r="B81" s="24" t="s">
        <v>204</v>
      </c>
      <c r="C81" s="24" t="s">
        <v>227</v>
      </c>
      <c r="D81" s="24" t="s">
        <v>13</v>
      </c>
      <c r="E81" s="43" t="s">
        <v>154</v>
      </c>
      <c r="F81" s="26">
        <v>600000</v>
      </c>
      <c r="G81" s="26">
        <v>595000</v>
      </c>
      <c r="H81" s="45" t="s">
        <v>228</v>
      </c>
      <c r="I81" s="9">
        <v>0</v>
      </c>
      <c r="J81" s="24" t="s">
        <v>189</v>
      </c>
    </row>
    <row r="82" spans="1:11" ht="57">
      <c r="A82" s="9">
        <v>11.09</v>
      </c>
      <c r="B82" s="24" t="s">
        <v>229</v>
      </c>
      <c r="C82" s="24" t="s">
        <v>230</v>
      </c>
      <c r="D82" s="24" t="s">
        <v>13</v>
      </c>
      <c r="E82" s="43" t="s">
        <v>223</v>
      </c>
      <c r="F82" s="26">
        <v>800000</v>
      </c>
      <c r="G82" s="26">
        <v>799800</v>
      </c>
      <c r="H82" s="45" t="s">
        <v>231</v>
      </c>
      <c r="I82" s="9">
        <v>0</v>
      </c>
      <c r="J82" s="24" t="s">
        <v>189</v>
      </c>
    </row>
    <row r="83" spans="1:11" ht="71.25">
      <c r="A83" s="9">
        <v>11.18</v>
      </c>
      <c r="B83" s="24" t="s">
        <v>232</v>
      </c>
      <c r="C83" s="24" t="s">
        <v>233</v>
      </c>
      <c r="D83" s="24" t="s">
        <v>54</v>
      </c>
      <c r="E83" s="43" t="s">
        <v>234</v>
      </c>
      <c r="F83" s="26">
        <v>350000</v>
      </c>
      <c r="G83" s="26">
        <v>348995</v>
      </c>
      <c r="H83" s="45" t="s">
        <v>235</v>
      </c>
      <c r="I83" s="9">
        <v>0</v>
      </c>
      <c r="J83" s="24" t="s">
        <v>236</v>
      </c>
    </row>
    <row r="84" spans="1:11" ht="57">
      <c r="A84" s="9">
        <v>11.15</v>
      </c>
      <c r="B84" s="24" t="s">
        <v>150</v>
      </c>
      <c r="C84" s="24" t="s">
        <v>237</v>
      </c>
      <c r="D84" s="24" t="s">
        <v>54</v>
      </c>
      <c r="E84" s="43" t="s">
        <v>147</v>
      </c>
      <c r="F84" s="26">
        <v>445500</v>
      </c>
      <c r="G84" s="26">
        <v>444950</v>
      </c>
      <c r="H84" s="45" t="s">
        <v>238</v>
      </c>
      <c r="I84" s="9">
        <v>0</v>
      </c>
      <c r="J84" s="24" t="s">
        <v>189</v>
      </c>
    </row>
    <row r="85" spans="1:11" ht="57">
      <c r="A85" s="9">
        <v>11.17</v>
      </c>
      <c r="B85" s="24" t="s">
        <v>239</v>
      </c>
      <c r="C85" s="24" t="s">
        <v>240</v>
      </c>
      <c r="D85" s="24" t="s">
        <v>54</v>
      </c>
      <c r="E85" s="43" t="s">
        <v>241</v>
      </c>
      <c r="F85" s="26">
        <v>900000</v>
      </c>
      <c r="G85" s="26">
        <v>880000</v>
      </c>
      <c r="H85" s="45" t="s">
        <v>242</v>
      </c>
      <c r="I85" s="9">
        <v>0</v>
      </c>
      <c r="J85" s="24" t="s">
        <v>50</v>
      </c>
    </row>
    <row r="86" spans="1:11" ht="57">
      <c r="A86" s="9">
        <v>11.23</v>
      </c>
      <c r="B86" s="24" t="s">
        <v>243</v>
      </c>
      <c r="C86" s="24" t="s">
        <v>244</v>
      </c>
      <c r="D86" s="25" t="s">
        <v>54</v>
      </c>
      <c r="E86" s="44" t="s">
        <v>245</v>
      </c>
      <c r="F86" s="26">
        <v>7000000</v>
      </c>
      <c r="G86" s="26">
        <v>6997000</v>
      </c>
      <c r="H86" s="45" t="s">
        <v>226</v>
      </c>
      <c r="I86" s="9">
        <v>0</v>
      </c>
      <c r="J86" s="24" t="s">
        <v>189</v>
      </c>
    </row>
    <row r="87" spans="1:11">
      <c r="A87" s="9"/>
      <c r="B87" s="61" t="s">
        <v>250</v>
      </c>
      <c r="C87" s="24"/>
      <c r="D87" s="25"/>
      <c r="E87" s="44"/>
      <c r="F87" s="26">
        <v>13785200</v>
      </c>
      <c r="G87" s="26">
        <v>13681651</v>
      </c>
      <c r="H87" s="45"/>
      <c r="I87" s="9"/>
      <c r="J87" s="24"/>
    </row>
    <row r="88" spans="1:11" ht="57">
      <c r="A88" s="9">
        <v>12.2</v>
      </c>
      <c r="B88" s="24" t="s">
        <v>23</v>
      </c>
      <c r="C88" s="24" t="s">
        <v>246</v>
      </c>
      <c r="D88" s="25" t="s">
        <v>13</v>
      </c>
      <c r="E88" s="44" t="s">
        <v>247</v>
      </c>
      <c r="F88" s="26">
        <v>834400</v>
      </c>
      <c r="G88" s="26">
        <v>824000</v>
      </c>
      <c r="H88" s="45" t="s">
        <v>248</v>
      </c>
      <c r="I88" s="9">
        <v>0</v>
      </c>
      <c r="J88" s="24" t="s">
        <v>189</v>
      </c>
    </row>
    <row r="89" spans="1:11">
      <c r="A89" s="9" t="s">
        <v>17</v>
      </c>
      <c r="B89" s="8"/>
      <c r="C89" s="24"/>
      <c r="D89" s="25"/>
      <c r="E89" s="25"/>
      <c r="F89" s="26">
        <f>F88</f>
        <v>834400</v>
      </c>
      <c r="G89" s="26">
        <f>G88</f>
        <v>824000</v>
      </c>
      <c r="H89" s="24"/>
      <c r="I89" s="7"/>
      <c r="J89" s="24"/>
    </row>
    <row r="91" spans="1:11">
      <c r="A91" s="47" t="s">
        <v>160</v>
      </c>
      <c r="B91" s="47"/>
      <c r="C91" s="47"/>
      <c r="D91" s="47"/>
      <c r="E91" s="47"/>
      <c r="F91" s="47"/>
      <c r="G91" s="47"/>
      <c r="H91" s="47"/>
      <c r="I91" s="47"/>
      <c r="J91" s="47"/>
      <c r="K91" s="47"/>
    </row>
  </sheetData>
  <mergeCells count="21">
    <mergeCell ref="A91:K91"/>
    <mergeCell ref="A8:A11"/>
    <mergeCell ref="A12:A13"/>
    <mergeCell ref="A20:A21"/>
    <mergeCell ref="A22:A24"/>
    <mergeCell ref="A25:A27"/>
    <mergeCell ref="A28:A29"/>
    <mergeCell ref="A30:A31"/>
    <mergeCell ref="A32:A33"/>
    <mergeCell ref="A34:A35"/>
    <mergeCell ref="A36:A37"/>
    <mergeCell ref="B8:B11"/>
    <mergeCell ref="B12:B13"/>
    <mergeCell ref="B36:B37"/>
    <mergeCell ref="E8:E11"/>
    <mergeCell ref="E12:E13"/>
    <mergeCell ref="E36:E37"/>
    <mergeCell ref="F8:F11"/>
    <mergeCell ref="F12:F13"/>
    <mergeCell ref="F36:F37"/>
    <mergeCell ref="A1:J1"/>
  </mergeCells>
  <phoneticPr fontId="5" type="noConversion"/>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cp:lastPrinted>2021-07-30T01:36:00Z</cp:lastPrinted>
  <dcterms:created xsi:type="dcterms:W3CDTF">2021-05-07T04:31:00Z</dcterms:created>
  <dcterms:modified xsi:type="dcterms:W3CDTF">2021-12-16T02:31:21Z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F24D90CF7A7641329378AC08A6EAFE7F</vt:lpwstr>
  </property>
  <property fmtid="{D5CDD505-2E9C-101B-9397-08002B2CF9AE}" pid="3" name="KSOProductBuildVer">
    <vt:lpwstr>2052-11.1.0.11194</vt:lpwstr>
  </property>
</Properties>
</file>